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Додаток 1" sheetId="1" r:id="rId1"/>
  </sheets>
  <calcPr calcId="152511"/>
</workbook>
</file>

<file path=xl/calcChain.xml><?xml version="1.0" encoding="utf-8"?>
<calcChain xmlns="http://schemas.openxmlformats.org/spreadsheetml/2006/main">
  <c r="L9" i="1" l="1"/>
  <c r="L11" i="1"/>
  <c r="G31" i="1" l="1"/>
  <c r="M31" i="1" s="1"/>
  <c r="F32" i="1" l="1"/>
  <c r="L26" i="1"/>
  <c r="G26" i="1"/>
  <c r="L25" i="1"/>
  <c r="G25" i="1"/>
  <c r="K32" i="1" l="1"/>
  <c r="M26" i="1"/>
  <c r="F28" i="1"/>
  <c r="F35" i="1" s="1"/>
  <c r="M25" i="1"/>
  <c r="K28" i="1"/>
  <c r="K35" i="1" l="1"/>
  <c r="M32" i="1"/>
  <c r="M28" i="1"/>
  <c r="M35" i="1" l="1"/>
  <c r="G17" i="1"/>
  <c r="G16" i="1"/>
  <c r="L17" i="1"/>
  <c r="L16" i="1"/>
  <c r="M16" i="1" l="1"/>
  <c r="M17" i="1"/>
  <c r="K22" i="1"/>
  <c r="K34" i="1" s="1"/>
  <c r="K36" i="1" l="1"/>
  <c r="L10" i="1" s="1"/>
  <c r="F22" i="1"/>
  <c r="F34" i="1" l="1"/>
  <c r="M34" i="1" s="1"/>
  <c r="M22" i="1"/>
  <c r="F36" i="1" l="1"/>
  <c r="M36" i="1" s="1"/>
</calcChain>
</file>

<file path=xl/sharedStrings.xml><?xml version="1.0" encoding="utf-8"?>
<sst xmlns="http://schemas.openxmlformats.org/spreadsheetml/2006/main" count="86" uniqueCount="72">
  <si>
    <t>Назва Проєкту / Project title:</t>
  </si>
  <si>
    <t xml:space="preserve">Комменти та лінки / comments and links </t>
  </si>
  <si>
    <t>Підпис / Signature</t>
  </si>
  <si>
    <t>Дата / Date</t>
  </si>
  <si>
    <t>ПІБ керівної особи Грантоотримувача / Name of director of the organisation</t>
  </si>
  <si>
    <t xml:space="preserve">№ </t>
  </si>
  <si>
    <t>Товар або послуга англійською / cost category in English</t>
  </si>
  <si>
    <t>В таблицю нижче вставити запланований бюджет згідно грантової заявки</t>
  </si>
  <si>
    <t>В таблицю нижче вставити фактичні дані згідно рахунків</t>
  </si>
  <si>
    <t>скопіювати із стовпця С</t>
  </si>
  <si>
    <t>Фактична назва товару або послуги / cost category in ukrainian</t>
  </si>
  <si>
    <t>Laptop</t>
  </si>
  <si>
    <t>Camera</t>
  </si>
  <si>
    <t>сума рахується автоматично</t>
  </si>
  <si>
    <t>Наприклад, ноутбук 1</t>
  </si>
  <si>
    <t>Наприклад, камера 1</t>
  </si>
  <si>
    <t>Петренко Петро Петрович</t>
  </si>
  <si>
    <t>Копії фінансових документів з підписом та печаткою організації мають бути надіслані грантодавцю</t>
  </si>
  <si>
    <t>Різниця між запланованим і фактичним бюджетом рахується атоматично</t>
  </si>
  <si>
    <t>характеристики товару, лінк на сайт з товаром, ваші коментарі</t>
  </si>
  <si>
    <t>Не може перевищувати заплановану у бюджеті суму</t>
  </si>
  <si>
    <t xml:space="preserve">Виділене червоним замінити на власні дані або видалити </t>
  </si>
  <si>
    <t>Наприклад, ноутбук 2</t>
  </si>
  <si>
    <t>Наприклад, камера 2</t>
  </si>
  <si>
    <t>Cума, грн /  Total costs (actual), UAH</t>
  </si>
  <si>
    <t>Гонорар Петренко Петро Петрович</t>
  </si>
  <si>
    <r>
      <t xml:space="preserve">Загальний бюджет гонорару.: </t>
    </r>
    <r>
      <rPr>
        <b/>
        <sz val="9"/>
        <color rgb="FFFF0000"/>
        <rFont val="Calibri"/>
        <family val="2"/>
        <scheme val="minor"/>
      </rPr>
      <t>8900грн</t>
    </r>
    <r>
      <rPr>
        <sz val="9"/>
        <color rgb="FFFF0000"/>
        <rFont val="Calibri"/>
        <family val="2"/>
        <scheme val="minor"/>
      </rPr>
      <t xml:space="preserve">
Співробітник отримує на руки після сплати всіх податків), грн.: </t>
    </r>
    <r>
      <rPr>
        <b/>
        <sz val="9"/>
        <color rgb="FFFF0000"/>
        <rFont val="Calibri"/>
        <family val="2"/>
        <scheme val="minor"/>
      </rPr>
      <t>5000грн,</t>
    </r>
    <r>
      <rPr>
        <sz val="9"/>
        <color rgb="FFFF0000"/>
        <rFont val="Calibri"/>
        <family val="2"/>
        <scheme val="minor"/>
      </rPr>
      <t xml:space="preserve">
</t>
    </r>
  </si>
  <si>
    <t>Відхилення від  бюджету - Difference, %</t>
  </si>
  <si>
    <t>Honorary Petrenko Petro Petrovych</t>
  </si>
  <si>
    <r>
      <t xml:space="preserve">Товар або послуга / </t>
    </r>
    <r>
      <rPr>
        <sz val="9"/>
        <rFont val="Calibri"/>
        <family val="2"/>
        <scheme val="minor"/>
      </rPr>
      <t>cost category</t>
    </r>
    <r>
      <rPr>
        <sz val="9"/>
        <color theme="1"/>
        <rFont val="Calibri"/>
        <family val="2"/>
        <scheme val="minor"/>
      </rPr>
      <t xml:space="preserve"> in ukrainian</t>
    </r>
  </si>
  <si>
    <t>Запланована вартість за од / Unit cost planned, UAH</t>
  </si>
  <si>
    <t xml:space="preserve">Загальна сума , грн /  Total costs </t>
  </si>
  <si>
    <t>Назва Проєкту згідно грантової заявки (заповнює Грантоотримувач)</t>
  </si>
  <si>
    <t>Назва грантоотримувача згідно Договору (заповнює Грантоотримувач)</t>
  </si>
  <si>
    <t>Грантоотримувач / Grant Recipient:</t>
  </si>
  <si>
    <t>Фактично придбаний товар або послуга англійською / cost category in English</t>
  </si>
  <si>
    <t>Факт. вартість за од,/ Unit cost  (actual), UAH</t>
  </si>
  <si>
    <r>
      <rPr>
        <b/>
        <sz val="9"/>
        <color theme="1"/>
        <rFont val="Calibri"/>
        <family val="2"/>
        <scheme val="minor"/>
      </rPr>
      <t>A. Перша частина гранту</t>
    </r>
    <r>
      <rPr>
        <sz val="9"/>
        <color theme="1"/>
        <rFont val="Calibri"/>
        <family val="2"/>
        <scheme val="minor"/>
      </rPr>
      <t>: Загальна сума витрат в грн. / A. First part of the grant, total аmount in UAH</t>
    </r>
  </si>
  <si>
    <r>
      <rPr>
        <b/>
        <sz val="9"/>
        <color theme="1"/>
        <rFont val="Calibri"/>
        <family val="2"/>
        <scheme val="minor"/>
      </rPr>
      <t>B. Друга частина гранту:</t>
    </r>
    <r>
      <rPr>
        <sz val="9"/>
        <color theme="1"/>
        <rFont val="Calibri"/>
        <family val="2"/>
        <scheme val="minor"/>
      </rPr>
      <t xml:space="preserve"> Загальна сума витрат в грн.  / B. Second part of the grant, total аmount in UAH</t>
    </r>
  </si>
  <si>
    <r>
      <rPr>
        <b/>
        <sz val="9"/>
        <color theme="1"/>
        <rFont val="Calibri"/>
        <family val="2"/>
        <scheme val="minor"/>
      </rPr>
      <t>Загальна сума гранту, грн /</t>
    </r>
    <r>
      <rPr>
        <sz val="9"/>
        <color theme="1"/>
        <rFont val="Calibri"/>
        <family val="2"/>
        <scheme val="minor"/>
      </rPr>
      <t xml:space="preserve"> The total grant amount  UAH: </t>
    </r>
  </si>
  <si>
    <r>
      <rPr>
        <b/>
        <sz val="9"/>
        <color theme="1"/>
        <rFont val="Calibri"/>
        <family val="2"/>
        <scheme val="minor"/>
      </rPr>
      <t xml:space="preserve">C. Друга частина гранту: </t>
    </r>
    <r>
      <rPr>
        <sz val="9"/>
        <color theme="1"/>
        <rFont val="Calibri"/>
        <family val="2"/>
        <scheme val="minor"/>
      </rPr>
      <t>Загальний бюджет гонорару / Total budget of honorary, UAH</t>
    </r>
  </si>
  <si>
    <t xml:space="preserve">
Стовпець N містить підказки. 
Видаліть стовпець N
перед друком цього документу.
</t>
  </si>
  <si>
    <r>
      <rPr>
        <b/>
        <sz val="9"/>
        <color theme="1"/>
        <rFont val="Calibri"/>
        <family val="2"/>
        <scheme val="minor"/>
      </rPr>
      <t>Перша частина гранту (A)</t>
    </r>
    <r>
      <rPr>
        <sz val="9"/>
        <color theme="1"/>
        <rFont val="Calibri"/>
        <family val="2"/>
        <scheme val="minor"/>
      </rPr>
      <t xml:space="preserve">. Загальна сума, грн/ First part of Grant, Subtotal in UAH: </t>
    </r>
  </si>
  <si>
    <r>
      <rPr>
        <b/>
        <sz val="9"/>
        <color theme="1"/>
        <rFont val="Calibri"/>
        <family val="2"/>
        <scheme val="minor"/>
      </rPr>
      <t>Друга частина гранту (B+C).</t>
    </r>
    <r>
      <rPr>
        <sz val="9"/>
        <color theme="1"/>
        <rFont val="Calibri"/>
        <family val="2"/>
        <scheme val="minor"/>
      </rPr>
      <t xml:space="preserve"> Загальна сума, грн/ Second part of Grant, Subtotal in UAH: </t>
    </r>
  </si>
  <si>
    <t>До звіту додаються фінасові документи згідно з інструкцією</t>
  </si>
  <si>
    <t>Наприклад, ноут Lenovo IdeaPad 3 15IIL05 Platinum Grey (повна коректна назва без лінку та харатеристик)</t>
  </si>
  <si>
    <r>
      <rPr>
        <b/>
        <sz val="9"/>
        <color theme="1"/>
        <rFont val="Calibri"/>
        <family val="2"/>
        <scheme val="minor"/>
      </rPr>
      <t>Кінцева дата реалізації пeршого етапу  Проєкту</t>
    </r>
    <r>
      <rPr>
        <sz val="9"/>
        <color theme="1"/>
        <rFont val="Calibri"/>
        <family val="2"/>
        <scheme val="minor"/>
      </rPr>
      <t xml:space="preserve"> та подачі цього звіту за нього / Final implementation date of the first phase of the Project:</t>
    </r>
  </si>
  <si>
    <r>
      <rPr>
        <b/>
        <sz val="9"/>
        <color theme="1"/>
        <rFont val="Calibri"/>
        <family val="2"/>
        <scheme val="minor"/>
      </rPr>
      <t xml:space="preserve">Кінцева дата реалізації  всього Проєкту </t>
    </r>
    <r>
      <rPr>
        <sz val="9"/>
        <color theme="1"/>
        <rFont val="Calibri"/>
        <family val="2"/>
        <scheme val="minor"/>
      </rPr>
      <t>згідно п.2.3 Договору  / Implementation date of the Project according clause 2.3 of the Contract:</t>
    </r>
  </si>
  <si>
    <r>
      <rPr>
        <b/>
        <sz val="9"/>
        <color theme="1"/>
        <rFont val="Calibri"/>
        <family val="2"/>
        <scheme val="minor"/>
      </rPr>
      <t>Запланована сума першої частини гранту</t>
    </r>
    <r>
      <rPr>
        <sz val="9"/>
        <color theme="1"/>
        <rFont val="Calibri"/>
        <family val="2"/>
        <scheme val="minor"/>
      </rPr>
      <t xml:space="preserve"> (до 80% від загальної суми гранту), грн / the Amount of the first part of the Grant, UAH:</t>
    </r>
  </si>
  <si>
    <r>
      <rPr>
        <b/>
        <sz val="9"/>
        <color theme="1"/>
        <rFont val="Calibri"/>
        <family val="2"/>
        <scheme val="minor"/>
      </rPr>
      <t>Запланована сума другої частини гранту</t>
    </r>
    <r>
      <rPr>
        <sz val="9"/>
        <color theme="1"/>
        <rFont val="Calibri"/>
        <family val="2"/>
        <scheme val="minor"/>
      </rPr>
      <t>, грн / The amount of the second part of the Grant, UAH:</t>
    </r>
  </si>
  <si>
    <r>
      <rPr>
        <b/>
        <sz val="9"/>
        <color theme="1"/>
        <rFont val="Calibri"/>
        <family val="2"/>
        <scheme val="minor"/>
      </rPr>
      <t xml:space="preserve">Запланована загальна сума гранту </t>
    </r>
    <r>
      <rPr>
        <sz val="9"/>
        <color theme="1"/>
        <rFont val="Calibri"/>
        <family val="2"/>
        <scheme val="minor"/>
      </rPr>
      <t>згідно Договору, грн / Total amount of Grant requested:</t>
    </r>
  </si>
  <si>
    <r>
      <rPr>
        <b/>
        <sz val="9"/>
        <rFont val="Calibri"/>
        <family val="2"/>
        <scheme val="minor"/>
      </rPr>
      <t>Фактично виплачена сума першої частини гранту</t>
    </r>
    <r>
      <rPr>
        <sz val="9"/>
        <rFont val="Calibri"/>
        <family val="2"/>
        <scheme val="minor"/>
      </rPr>
      <t xml:space="preserve"> на момент подачі цього звіту, грн / First part of the  Grant paid out, UAH:</t>
    </r>
  </si>
  <si>
    <r>
      <rPr>
        <b/>
        <sz val="9"/>
        <color theme="1"/>
        <rFont val="Calibri"/>
        <family val="2"/>
        <scheme val="minor"/>
      </rPr>
      <t>Загальна фактично виплачена сума гранту</t>
    </r>
    <r>
      <rPr>
        <sz val="9"/>
        <color theme="1"/>
        <rFont val="Calibri"/>
        <family val="2"/>
        <scheme val="minor"/>
      </rPr>
      <t xml:space="preserve"> на момент подачі цього звіту, грн / Total amount of grant paid out, UAH</t>
    </r>
  </si>
  <si>
    <r>
      <rPr>
        <b/>
        <sz val="9"/>
        <rFont val="Calibri"/>
        <family val="2"/>
        <scheme val="minor"/>
      </rPr>
      <t xml:space="preserve">Фактично виплачена сума другої частини гранту </t>
    </r>
    <r>
      <rPr>
        <sz val="9"/>
        <rFont val="Calibri"/>
        <family val="2"/>
        <scheme val="minor"/>
      </rPr>
      <t>на момент подачі звіту, грн / Second part of the Grant paid out, UAH:</t>
    </r>
  </si>
  <si>
    <r>
      <rPr>
        <b/>
        <sz val="9"/>
        <color theme="1"/>
        <rFont val="Calibri"/>
        <family val="2"/>
        <scheme val="minor"/>
      </rPr>
      <t>Загальна витрачена сума гранту</t>
    </r>
    <r>
      <rPr>
        <sz val="9"/>
        <color theme="1"/>
        <rFont val="Calibri"/>
        <family val="2"/>
        <scheme val="minor"/>
      </rPr>
      <t xml:space="preserve"> на момент подачі цього звіту, грн / Total amount of grant spent, UAH</t>
    </r>
  </si>
  <si>
    <r>
      <rPr>
        <b/>
        <sz val="9"/>
        <color theme="1"/>
        <rFont val="Calibri"/>
        <family val="2"/>
        <scheme val="minor"/>
      </rPr>
      <t>Залишок</t>
    </r>
    <r>
      <rPr>
        <sz val="9"/>
        <color theme="1"/>
        <rFont val="Calibri"/>
        <family val="2"/>
        <scheme val="minor"/>
      </rPr>
      <t xml:space="preserve"> або </t>
    </r>
    <r>
      <rPr>
        <b/>
        <sz val="9"/>
        <color theme="1"/>
        <rFont val="Calibri"/>
        <family val="2"/>
        <scheme val="minor"/>
      </rPr>
      <t>перевитрати</t>
    </r>
    <r>
      <rPr>
        <sz val="9"/>
        <color theme="1"/>
        <rFont val="Calibri"/>
        <family val="2"/>
        <scheme val="minor"/>
      </rPr>
      <t xml:space="preserve"> (перевитрати з мінусом) на момент подачі цього звіту, грн / Underspent or overspent budget, UAH</t>
    </r>
  </si>
  <si>
    <t xml:space="preserve">Перед підписанням просимо кожного разу надсилати цей документ на перевірку у форматі Ексель.
</t>
  </si>
  <si>
    <r>
      <rPr>
        <sz val="9"/>
        <color rgb="FFFF0000"/>
        <rFont val="Calibri"/>
        <family val="2"/>
        <scheme val="minor"/>
      </rPr>
      <t xml:space="preserve">ВИДІЛЕНЕ ЧЕРВОНИМ </t>
    </r>
    <r>
      <rPr>
        <sz val="9"/>
        <rFont val="Calibri"/>
        <family val="2"/>
        <scheme val="minor"/>
      </rPr>
      <t xml:space="preserve">- ЗОПОВНЮЄ ОТРИМУВАЧ ГРАНТУ (окрім номеру договору). 
</t>
    </r>
    <r>
      <rPr>
        <b/>
        <sz val="9"/>
        <color rgb="FFFF0000"/>
        <rFont val="Calibri"/>
        <family val="2"/>
        <scheme val="minor"/>
      </rPr>
      <t>СТОВПЦІ від А до G - ТОВАР, ЗАПЛАНОВАНА ВАРТІСТЬ, КІЛЬКІСТЬ ТА СУМА - ЗАПОВНЮЮТЬСЯ НА МОМЕНТ ПІДПИСАННЯ ДОГОВОРУ</t>
    </r>
    <r>
      <rPr>
        <sz val="9"/>
        <rFont val="Calibri"/>
        <family val="2"/>
        <scheme val="minor"/>
      </rPr>
      <t xml:space="preserve">
</t>
    </r>
    <r>
      <rPr>
        <b/>
        <sz val="9"/>
        <rFont val="Calibri"/>
        <family val="2"/>
        <scheme val="minor"/>
      </rPr>
      <t xml:space="preserve">СТОВПЦІ від H до M - ФАКТИЧНА НАЗВА, ФАКТИЧНА ВАРТІСТЬ, КІЛЬКІСТЬ ТА СУМА – ЗАПОВНЮЮТЬСЯ ПІСЛЯ ЗДІЙСНЕННЯ ВИТРАТ. </t>
    </r>
    <r>
      <rPr>
        <sz val="9"/>
        <rFont val="Calibri"/>
        <family val="2"/>
        <scheme val="minor"/>
      </rPr>
      <t xml:space="preserve">
</t>
    </r>
  </si>
  <si>
    <t xml:space="preserve">Факт кількість / № of units (actual) </t>
  </si>
  <si>
    <t xml:space="preserve">Запл кількість / № of units  </t>
  </si>
  <si>
    <r>
      <rPr>
        <b/>
        <sz val="9"/>
        <color rgb="FFFF0000"/>
        <rFont val="Calibri"/>
        <family val="2"/>
        <scheme val="minor"/>
      </rPr>
      <t xml:space="preserve">Приклад коректного лінку (цей лінк не містить зайвої інформації від рекламних оголошень, такий лінк сайти видають кориистувачу, коли користувач знаходить товар безпосередньо на сайті, а не через пошукові системи або рекламні оголошення) </t>
    </r>
    <r>
      <rPr>
        <sz val="9"/>
        <color theme="1"/>
        <rFont val="Calibri"/>
        <family val="2"/>
        <scheme val="minor"/>
      </rPr>
      <t>https://www.citrus.ua/noutbuki-i-ultrabuki/lenovo-ideapad-3-15iil05-81we012vra-platinum-grey-678886.html</t>
    </r>
  </si>
  <si>
    <r>
      <t xml:space="preserve">Laptop </t>
    </r>
    <r>
      <rPr>
        <b/>
        <sz val="9"/>
        <color rgb="FFFF0000"/>
        <rFont val="Calibri"/>
        <family val="2"/>
        <scheme val="minor"/>
      </rPr>
      <t>(для перекладу використовуйте google translate)</t>
    </r>
  </si>
  <si>
    <r>
      <t>Camera</t>
    </r>
    <r>
      <rPr>
        <b/>
        <sz val="9"/>
        <color rgb="FFFF0000"/>
        <rFont val="Calibri"/>
        <family val="2"/>
        <scheme val="minor"/>
      </rPr>
      <t xml:space="preserve"> (для перекладу використовуйте google translate)</t>
    </r>
  </si>
  <si>
    <r>
      <t xml:space="preserve">Laptop Lenovo IdeaPad 3 15IIL05 Platinum Grey </t>
    </r>
    <r>
      <rPr>
        <b/>
        <sz val="9"/>
        <color rgb="FFFF0000"/>
        <rFont val="Calibri"/>
        <family val="2"/>
        <scheme val="minor"/>
      </rPr>
      <t>(для перекладу використовуйте google translate)</t>
    </r>
  </si>
  <si>
    <r>
      <t xml:space="preserve">Camera </t>
    </r>
    <r>
      <rPr>
        <b/>
        <sz val="9"/>
        <color rgb="FFFF0000"/>
        <rFont val="Calibri"/>
        <family val="2"/>
        <scheme val="minor"/>
      </rPr>
      <t>(для перекладу використовуйте google translate)</t>
    </r>
  </si>
  <si>
    <t>характеристики товару, лінк на сайт з товаром, ваші коментарі, наприклад https://www.citrus.ua/noutbuki-i-ultrabuki/lenovo-ideapad-3-15iil05-81we012vra-platinum-grey-678886.html</t>
  </si>
  <si>
    <r>
      <rPr>
        <b/>
        <sz val="9"/>
        <color rgb="FFFF0000"/>
        <rFont val="Calibri"/>
        <family val="2"/>
        <scheme val="minor"/>
      </rPr>
      <t xml:space="preserve">Приклад некоректного лінку (це той самий лінк, але він містить додаткову інформацію про те, через яке саме рекламне оголошення ви знайшли даний товар. Такий лінк не поміщається в звіт повністью та не працює коректно) </t>
    </r>
    <r>
      <rPr>
        <sz val="9"/>
        <color theme="1"/>
        <rFont val="Calibri"/>
        <family val="2"/>
        <scheme val="minor"/>
      </rPr>
      <t xml:space="preserve">https://www.citrus.ua/noutbuki-i-ultrabuki/lenovo-ideapad-3-15iil05-81we012vra-platinum-grey-678886.html?gclid=CjwKCAiAhbeCBhBcEiwAkv2cY--AhJgz5SvOK1Z0qh2gL5VX_sjOvg4pGY64ngWGDPFNNHut4sqE1xoC1eoQAvD_BwE&amp;gclsrc=aw.ds   </t>
    </r>
    <r>
      <rPr>
        <b/>
        <sz val="9"/>
        <color rgb="FFFF0000"/>
        <rFont val="Calibri"/>
        <family val="2"/>
        <scheme val="minor"/>
      </rPr>
      <t xml:space="preserve">Просимо прибрати з таких лінків зайву інформацію після html або знаходити потрібні товари безпосередньо на сайтах </t>
    </r>
  </si>
  <si>
    <r>
      <t xml:space="preserve">Додаток 2 "Бюджет та Звіт про використанні суми гранту" до Договору </t>
    </r>
    <r>
      <rPr>
        <sz val="9"/>
        <color rgb="FFFF0000"/>
        <rFont val="Calibri"/>
        <family val="2"/>
        <scheme val="minor"/>
      </rPr>
      <t>№ 01-11-2021 про надання гранту від 20 листопада 2021 р (заповнює Грантодавець)</t>
    </r>
  </si>
  <si>
    <r>
      <t xml:space="preserve">Annex 2 "Budget and Report on the use of the grant amount" to the </t>
    </r>
    <r>
      <rPr>
        <sz val="9"/>
        <color rgb="FFFF0000"/>
        <rFont val="Calibri"/>
        <family val="2"/>
        <scheme val="minor"/>
      </rPr>
      <t>Grant agreement № 01-11-2021 from "20" November 2021 (заповнює Грантодавець)</t>
    </r>
  </si>
  <si>
    <r>
      <rPr>
        <b/>
        <sz val="9"/>
        <color theme="1"/>
        <rFont val="Calibri"/>
        <family val="2"/>
        <scheme val="minor"/>
      </rPr>
      <t xml:space="preserve">A. Перша частина гранту: </t>
    </r>
    <r>
      <rPr>
        <sz val="9"/>
        <color theme="1"/>
        <rFont val="Calibri"/>
        <family val="2"/>
        <scheme val="minor"/>
      </rPr>
      <t>Окремо бюджет на придбання меблів, обладнання, цифрової та офісної техніки  (включаючи доставку), програмного забезпечення / A. First part of the grant - budget for equipment and gudgets</t>
    </r>
  </si>
  <si>
    <r>
      <rPr>
        <b/>
        <sz val="9"/>
        <color theme="1"/>
        <rFont val="Calibri"/>
        <family val="2"/>
        <scheme val="minor"/>
      </rPr>
      <t xml:space="preserve">B. Друга частина гранту: </t>
    </r>
    <r>
      <rPr>
        <sz val="9"/>
        <color theme="1"/>
        <rFont val="Calibri"/>
        <family val="2"/>
        <scheme val="minor"/>
      </rPr>
      <t>Окремо бюджет на придбання меблів, обладнання, цифрової та офісної техніки  (включаючи доставку), програмного забезпеченн / B. Second part of the grant - budget for equipment and gudgets</t>
    </r>
  </si>
  <si>
    <r>
      <rPr>
        <b/>
        <sz val="9"/>
        <color theme="1"/>
        <rFont val="Calibri"/>
        <family val="2"/>
        <scheme val="minor"/>
      </rPr>
      <t xml:space="preserve">C. Друга частина гранту: </t>
    </r>
    <r>
      <rPr>
        <sz val="9"/>
        <color theme="1"/>
        <rFont val="Calibri"/>
        <family val="2"/>
        <scheme val="minor"/>
      </rPr>
      <t>лише для ГО (гонорар одному співробітнику проєкту, макс 5% від загальної суми гранту /  С. Second part of the grant, Honoraries, UAH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</si>
</sst>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"/>
  </numFmts>
  <fonts count="1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3" tint="-0.249977111117893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12">
    <xf numFmtId="0" fontId="0" fillId="0" borderId="0" xfId="0"/>
    <xf numFmtId="0" fontId="1" fillId="0" borderId="5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1" fillId="0" borderId="6" xfId="0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4" fontId="9" fillId="0" borderId="1" xfId="0" applyNumberFormat="1" applyFont="1" applyBorder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2" fontId="1" fillId="0" borderId="0" xfId="0" applyNumberFormat="1" applyFont="1" applyAlignment="1">
      <alignment horizontal="left" vertical="top" wrapText="1"/>
    </xf>
    <xf numFmtId="2" fontId="1" fillId="0" borderId="0" xfId="0" applyNumberFormat="1" applyFont="1" applyAlignment="1">
      <alignment horizontal="left" vertical="top"/>
    </xf>
    <xf numFmtId="2" fontId="1" fillId="0" borderId="0" xfId="0" applyNumberFormat="1" applyFont="1" applyBorder="1" applyAlignment="1">
      <alignment horizontal="left" vertical="top" wrapText="1"/>
    </xf>
    <xf numFmtId="0" fontId="11" fillId="0" borderId="1" xfId="1" applyFont="1" applyBorder="1" applyAlignment="1">
      <alignment horizontal="left" vertical="top" wrapText="1"/>
    </xf>
    <xf numFmtId="0" fontId="1" fillId="5" borderId="1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left" vertical="top" wrapText="1"/>
    </xf>
    <xf numFmtId="0" fontId="1" fillId="6" borderId="0" xfId="0" applyFont="1" applyFill="1" applyAlignment="1">
      <alignment horizontal="left" vertical="top" wrapText="1"/>
    </xf>
    <xf numFmtId="2" fontId="2" fillId="0" borderId="0" xfId="0" applyNumberFormat="1" applyFont="1" applyBorder="1" applyAlignment="1">
      <alignment horizontal="left" vertical="top" wrapText="1"/>
    </xf>
    <xf numFmtId="2" fontId="1" fillId="5" borderId="1" xfId="0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6" fillId="0" borderId="1" xfId="0" applyNumberFormat="1" applyFont="1" applyBorder="1" applyAlignment="1">
      <alignment horizontal="left" vertical="top" wrapText="1"/>
    </xf>
    <xf numFmtId="0" fontId="9" fillId="0" borderId="1" xfId="0" applyNumberFormat="1" applyFont="1" applyBorder="1" applyAlignment="1">
      <alignment horizontal="left" vertical="top" wrapText="1"/>
    </xf>
    <xf numFmtId="0" fontId="1" fillId="0" borderId="0" xfId="0" applyNumberFormat="1" applyFont="1" applyAlignment="1">
      <alignment horizontal="left" vertical="top" wrapText="1"/>
    </xf>
    <xf numFmtId="0" fontId="1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5" borderId="8" xfId="0" applyFont="1" applyFill="1" applyBorder="1" applyAlignment="1">
      <alignment vertical="top" wrapText="1"/>
    </xf>
    <xf numFmtId="0" fontId="1" fillId="0" borderId="10" xfId="0" applyFont="1" applyBorder="1" applyAlignment="1">
      <alignment horizontal="left" vertical="top" wrapText="1"/>
    </xf>
    <xf numFmtId="9" fontId="6" fillId="0" borderId="1" xfId="0" applyNumberFormat="1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left" vertical="top" wrapText="1"/>
    </xf>
    <xf numFmtId="164" fontId="9" fillId="0" borderId="1" xfId="0" applyNumberFormat="1" applyFont="1" applyBorder="1" applyAlignment="1">
      <alignment horizontal="left" vertical="top" wrapText="1"/>
    </xf>
    <xf numFmtId="9" fontId="9" fillId="0" borderId="1" xfId="0" applyNumberFormat="1" applyFont="1" applyBorder="1" applyAlignment="1">
      <alignment horizontal="left" vertical="top" wrapText="1"/>
    </xf>
    <xf numFmtId="10" fontId="5" fillId="5" borderId="1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2" fontId="1" fillId="3" borderId="1" xfId="0" applyNumberFormat="1" applyFont="1" applyFill="1" applyBorder="1" applyAlignment="1">
      <alignment horizontal="left" vertical="top" wrapText="1"/>
    </xf>
    <xf numFmtId="0" fontId="1" fillId="3" borderId="1" xfId="0" applyNumberFormat="1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10" fontId="6" fillId="5" borderId="1" xfId="0" applyNumberFormat="1" applyFont="1" applyFill="1" applyBorder="1" applyAlignment="1">
      <alignment horizontal="left" vertical="top" wrapText="1"/>
    </xf>
    <xf numFmtId="10" fontId="5" fillId="3" borderId="1" xfId="0" applyNumberFormat="1" applyFont="1" applyFill="1" applyBorder="1" applyAlignment="1">
      <alignment horizontal="left" vertical="top" wrapText="1"/>
    </xf>
    <xf numFmtId="0" fontId="1" fillId="5" borderId="11" xfId="0" applyFont="1" applyFill="1" applyBorder="1" applyAlignment="1">
      <alignment vertical="top" wrapText="1"/>
    </xf>
    <xf numFmtId="0" fontId="1" fillId="3" borderId="8" xfId="0" applyFont="1" applyFill="1" applyBorder="1" applyAlignment="1">
      <alignment horizontal="left" vertical="top" wrapText="1"/>
    </xf>
    <xf numFmtId="2" fontId="5" fillId="3" borderId="8" xfId="0" applyNumberFormat="1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center" vertical="top" wrapText="1"/>
    </xf>
    <xf numFmtId="0" fontId="3" fillId="6" borderId="12" xfId="0" applyFont="1" applyFill="1" applyBorder="1" applyAlignment="1">
      <alignment horizontal="center" vertical="top" wrapText="1"/>
    </xf>
    <xf numFmtId="0" fontId="3" fillId="6" borderId="16" xfId="0" applyFont="1" applyFill="1" applyBorder="1" applyAlignment="1">
      <alignment horizontal="center" vertical="top" wrapText="1"/>
    </xf>
    <xf numFmtId="0" fontId="3" fillId="6" borderId="15" xfId="0" applyFont="1" applyFill="1" applyBorder="1" applyAlignment="1">
      <alignment horizontal="center" vertical="top" wrapText="1"/>
    </xf>
    <xf numFmtId="0" fontId="3" fillId="6" borderId="0" xfId="0" applyFont="1" applyFill="1" applyBorder="1" applyAlignment="1">
      <alignment horizontal="center" vertical="top" wrapText="1"/>
    </xf>
    <xf numFmtId="0" fontId="3" fillId="6" borderId="17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2" fontId="5" fillId="5" borderId="1" xfId="0" applyNumberFormat="1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5" borderId="8" xfId="0" applyFont="1" applyFill="1" applyBorder="1" applyAlignment="1">
      <alignment horizontal="center" vertical="top" wrapText="1"/>
    </xf>
    <xf numFmtId="0" fontId="1" fillId="5" borderId="10" xfId="0" applyFont="1" applyFill="1" applyBorder="1" applyAlignment="1">
      <alignment horizontal="center" vertical="top" wrapText="1"/>
    </xf>
    <xf numFmtId="2" fontId="5" fillId="5" borderId="11" xfId="0" applyNumberFormat="1" applyFont="1" applyFill="1" applyBorder="1" applyAlignment="1">
      <alignment horizontal="center" vertical="top"/>
    </xf>
    <xf numFmtId="2" fontId="5" fillId="5" borderId="9" xfId="0" applyNumberFormat="1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left" vertical="top" wrapText="1"/>
    </xf>
    <xf numFmtId="0" fontId="1" fillId="3" borderId="8" xfId="0" applyFont="1" applyFill="1" applyBorder="1" applyAlignment="1">
      <alignment horizontal="left" vertical="top" wrapText="1"/>
    </xf>
    <xf numFmtId="0" fontId="1" fillId="3" borderId="10" xfId="0" applyFont="1" applyFill="1" applyBorder="1" applyAlignment="1">
      <alignment horizontal="left" vertical="top" wrapText="1"/>
    </xf>
    <xf numFmtId="2" fontId="5" fillId="3" borderId="11" xfId="0" applyNumberFormat="1" applyFont="1" applyFill="1" applyBorder="1" applyAlignment="1">
      <alignment horizontal="center" vertical="top" wrapText="1"/>
    </xf>
    <xf numFmtId="2" fontId="5" fillId="3" borderId="10" xfId="0" applyNumberFormat="1" applyFont="1" applyFill="1" applyBorder="1" applyAlignment="1">
      <alignment horizontal="center" vertical="top" wrapText="1"/>
    </xf>
    <xf numFmtId="164" fontId="9" fillId="3" borderId="11" xfId="0" applyNumberFormat="1" applyFont="1" applyFill="1" applyBorder="1" applyAlignment="1">
      <alignment horizontal="center" vertical="top" wrapText="1"/>
    </xf>
    <xf numFmtId="164" fontId="9" fillId="3" borderId="8" xfId="0" applyNumberFormat="1" applyFont="1" applyFill="1" applyBorder="1" applyAlignment="1">
      <alignment horizontal="center" vertical="top" wrapText="1"/>
    </xf>
    <xf numFmtId="164" fontId="9" fillId="3" borderId="10" xfId="0" applyNumberFormat="1" applyFont="1" applyFill="1" applyBorder="1" applyAlignment="1">
      <alignment horizontal="center" vertical="top" wrapText="1"/>
    </xf>
    <xf numFmtId="2" fontId="5" fillId="3" borderId="11" xfId="0" applyNumberFormat="1" applyFont="1" applyFill="1" applyBorder="1" applyAlignment="1">
      <alignment horizontal="left" vertical="top" wrapText="1"/>
    </xf>
    <xf numFmtId="2" fontId="5" fillId="3" borderId="8" xfId="0" applyNumberFormat="1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left" vertical="top" wrapText="1"/>
    </xf>
    <xf numFmtId="14" fontId="4" fillId="3" borderId="11" xfId="0" applyNumberFormat="1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horizontal="center" vertical="top" wrapText="1"/>
    </xf>
    <xf numFmtId="0" fontId="2" fillId="6" borderId="0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12" fontId="3" fillId="0" borderId="2" xfId="0" applyNumberFormat="1" applyFont="1" applyBorder="1" applyAlignment="1">
      <alignment horizontal="center" vertical="top" wrapText="1"/>
    </xf>
    <xf numFmtId="12" fontId="3" fillId="0" borderId="3" xfId="0" applyNumberFormat="1" applyFont="1" applyBorder="1" applyAlignment="1">
      <alignment horizontal="center" vertical="top" wrapText="1"/>
    </xf>
    <xf numFmtId="12" fontId="3" fillId="0" borderId="4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horizontal="center" vertical="top" wrapText="1"/>
    </xf>
    <xf numFmtId="0" fontId="5" fillId="3" borderId="11" xfId="0" applyFont="1" applyFill="1" applyBorder="1" applyAlignment="1">
      <alignment horizontal="left" vertical="top" wrapText="1"/>
    </xf>
    <xf numFmtId="0" fontId="5" fillId="3" borderId="8" xfId="0" applyFont="1" applyFill="1" applyBorder="1" applyAlignment="1">
      <alignment horizontal="left" vertical="top" wrapText="1"/>
    </xf>
    <xf numFmtId="0" fontId="5" fillId="3" borderId="10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 wrapText="1"/>
    </xf>
    <xf numFmtId="0" fontId="1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view="pageBreakPreview" zoomScaleNormal="85" zoomScaleSheetLayoutView="100" workbookViewId="0">
      <selection activeCell="A30" sqref="A30:M30"/>
    </sheetView>
  </sheetViews>
  <sheetFormatPr baseColWidth="10" defaultColWidth="9.140625" defaultRowHeight="12" x14ac:dyDescent="0.25"/>
  <cols>
    <col min="1" max="1" width="3.140625" style="3" customWidth="1"/>
    <col min="2" max="2" width="10.28515625" style="3" customWidth="1"/>
    <col min="3" max="3" width="13" style="3" customWidth="1"/>
    <col min="4" max="4" width="31.5703125" style="3" customWidth="1"/>
    <col min="5" max="5" width="7.42578125" style="13" customWidth="1"/>
    <col min="6" max="6" width="4.85546875" style="30" customWidth="1"/>
    <col min="7" max="7" width="7.85546875" style="13" customWidth="1"/>
    <col min="8" max="8" width="16" style="3" customWidth="1"/>
    <col min="9" max="9" width="21.140625" style="3" customWidth="1"/>
    <col min="10" max="10" width="7.28515625" style="3" customWidth="1"/>
    <col min="11" max="11" width="4.42578125" style="3" customWidth="1"/>
    <col min="12" max="12" width="7.140625" style="13" customWidth="1"/>
    <col min="13" max="13" width="6.5703125" style="3" customWidth="1"/>
    <col min="14" max="14" width="56.42578125" style="3" customWidth="1"/>
    <col min="15" max="16384" width="9.140625" style="3"/>
  </cols>
  <sheetData>
    <row r="1" spans="1:14" ht="15.75" customHeight="1" x14ac:dyDescent="0.25">
      <c r="A1" s="91" t="s">
        <v>67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3"/>
      <c r="N1" s="86" t="s">
        <v>41</v>
      </c>
    </row>
    <row r="2" spans="1:14" ht="15.75" customHeight="1" x14ac:dyDescent="0.25">
      <c r="A2" s="94" t="s">
        <v>68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6"/>
      <c r="N2" s="86"/>
    </row>
    <row r="3" spans="1:14" ht="9" customHeight="1" x14ac:dyDescent="0.25">
      <c r="A3" s="1"/>
      <c r="B3" s="2"/>
      <c r="C3" s="2"/>
      <c r="D3" s="2"/>
      <c r="E3" s="15"/>
      <c r="F3" s="27"/>
      <c r="G3" s="2"/>
      <c r="H3" s="2"/>
      <c r="I3" s="2"/>
      <c r="J3" s="2"/>
      <c r="K3" s="2"/>
      <c r="L3" s="22"/>
      <c r="M3" s="18"/>
      <c r="N3" s="86"/>
    </row>
    <row r="4" spans="1:14" ht="24.75" customHeight="1" x14ac:dyDescent="0.25">
      <c r="A4" s="97" t="s">
        <v>0</v>
      </c>
      <c r="B4" s="98"/>
      <c r="C4" s="99" t="s">
        <v>32</v>
      </c>
      <c r="D4" s="100"/>
      <c r="E4" s="100"/>
      <c r="F4" s="100"/>
      <c r="G4" s="101"/>
      <c r="H4" s="51" t="s">
        <v>57</v>
      </c>
      <c r="I4" s="52"/>
      <c r="J4" s="52"/>
      <c r="K4" s="52"/>
      <c r="L4" s="52"/>
      <c r="M4" s="53"/>
      <c r="N4" s="87"/>
    </row>
    <row r="5" spans="1:14" ht="24" customHeight="1" x14ac:dyDescent="0.25">
      <c r="A5" s="102" t="s">
        <v>34</v>
      </c>
      <c r="B5" s="102"/>
      <c r="C5" s="100" t="s">
        <v>33</v>
      </c>
      <c r="D5" s="100"/>
      <c r="E5" s="100"/>
      <c r="F5" s="100"/>
      <c r="G5" s="101"/>
      <c r="H5" s="54"/>
      <c r="I5" s="55"/>
      <c r="J5" s="55"/>
      <c r="K5" s="55"/>
      <c r="L5" s="55"/>
      <c r="M5" s="56"/>
      <c r="N5" s="87"/>
    </row>
    <row r="6" spans="1:14" ht="25.5" customHeight="1" x14ac:dyDescent="0.25">
      <c r="A6" s="80" t="s">
        <v>46</v>
      </c>
      <c r="B6" s="71"/>
      <c r="C6" s="71"/>
      <c r="D6" s="71"/>
      <c r="E6" s="72"/>
      <c r="F6" s="81">
        <v>44617</v>
      </c>
      <c r="G6" s="82"/>
      <c r="H6" s="54"/>
      <c r="I6" s="55"/>
      <c r="J6" s="55"/>
      <c r="K6" s="55"/>
      <c r="L6" s="55"/>
      <c r="M6" s="56"/>
      <c r="N6" s="87"/>
    </row>
    <row r="7" spans="1:14" ht="25.5" customHeight="1" x14ac:dyDescent="0.25">
      <c r="A7" s="80" t="s">
        <v>47</v>
      </c>
      <c r="B7" s="71"/>
      <c r="C7" s="71"/>
      <c r="D7" s="71"/>
      <c r="E7" s="72"/>
      <c r="F7" s="81">
        <v>44706</v>
      </c>
      <c r="G7" s="82"/>
      <c r="H7" s="57" t="s">
        <v>51</v>
      </c>
      <c r="I7" s="57"/>
      <c r="J7" s="57"/>
      <c r="K7" s="57"/>
      <c r="L7" s="58">
        <v>0</v>
      </c>
      <c r="M7" s="58"/>
    </row>
    <row r="8" spans="1:14" ht="26.25" customHeight="1" x14ac:dyDescent="0.25">
      <c r="A8" s="80" t="s">
        <v>48</v>
      </c>
      <c r="B8" s="71"/>
      <c r="C8" s="71"/>
      <c r="D8" s="71"/>
      <c r="E8" s="72"/>
      <c r="F8" s="78">
        <v>0</v>
      </c>
      <c r="G8" s="79"/>
      <c r="H8" s="57" t="s">
        <v>53</v>
      </c>
      <c r="I8" s="57"/>
      <c r="J8" s="57"/>
      <c r="K8" s="57"/>
      <c r="L8" s="58">
        <v>0</v>
      </c>
      <c r="M8" s="58"/>
    </row>
    <row r="9" spans="1:14" ht="27" customHeight="1" x14ac:dyDescent="0.25">
      <c r="A9" s="80" t="s">
        <v>49</v>
      </c>
      <c r="B9" s="71"/>
      <c r="C9" s="71"/>
      <c r="D9" s="71"/>
      <c r="E9" s="72"/>
      <c r="F9" s="78">
        <v>0</v>
      </c>
      <c r="G9" s="79"/>
      <c r="H9" s="61" t="s">
        <v>52</v>
      </c>
      <c r="I9" s="61"/>
      <c r="J9" s="61"/>
      <c r="K9" s="61"/>
      <c r="L9" s="58">
        <f>L7+L8</f>
        <v>0</v>
      </c>
      <c r="M9" s="58"/>
    </row>
    <row r="10" spans="1:14" ht="25.5" customHeight="1" x14ac:dyDescent="0.25">
      <c r="A10" s="80" t="s">
        <v>50</v>
      </c>
      <c r="B10" s="71"/>
      <c r="C10" s="71"/>
      <c r="D10" s="71"/>
      <c r="E10" s="72"/>
      <c r="F10" s="78">
        <v>0</v>
      </c>
      <c r="G10" s="79"/>
      <c r="H10" s="61" t="s">
        <v>54</v>
      </c>
      <c r="I10" s="61"/>
      <c r="J10" s="61"/>
      <c r="K10" s="61"/>
      <c r="L10" s="68">
        <f>K36</f>
        <v>22080</v>
      </c>
      <c r="M10" s="69"/>
    </row>
    <row r="11" spans="1:14" ht="27.75" customHeight="1" x14ac:dyDescent="0.25">
      <c r="A11" s="50"/>
      <c r="B11" s="48"/>
      <c r="C11" s="48"/>
      <c r="D11" s="48"/>
      <c r="E11" s="48"/>
      <c r="F11" s="49"/>
      <c r="G11" s="49"/>
      <c r="H11" s="61" t="s">
        <v>55</v>
      </c>
      <c r="I11" s="61"/>
      <c r="J11" s="61"/>
      <c r="K11" s="61"/>
      <c r="L11" s="68">
        <f>K37</f>
        <v>0</v>
      </c>
      <c r="M11" s="69"/>
    </row>
    <row r="12" spans="1:14" ht="15" customHeight="1" x14ac:dyDescent="0.25">
      <c r="A12" s="88" t="s">
        <v>7</v>
      </c>
      <c r="B12" s="88"/>
      <c r="C12" s="88"/>
      <c r="D12" s="88"/>
      <c r="E12" s="88"/>
      <c r="F12" s="88"/>
      <c r="G12" s="88"/>
      <c r="H12" s="89" t="s">
        <v>8</v>
      </c>
      <c r="I12" s="89"/>
      <c r="J12" s="89"/>
      <c r="K12" s="89"/>
      <c r="L12" s="89"/>
      <c r="M12" s="90"/>
    </row>
    <row r="13" spans="1:14" ht="84.75" customHeight="1" x14ac:dyDescent="0.25">
      <c r="A13" s="41" t="s">
        <v>5</v>
      </c>
      <c r="B13" s="41" t="s">
        <v>29</v>
      </c>
      <c r="C13" s="41" t="s">
        <v>6</v>
      </c>
      <c r="D13" s="41" t="s">
        <v>1</v>
      </c>
      <c r="E13" s="42" t="s">
        <v>30</v>
      </c>
      <c r="F13" s="43" t="s">
        <v>59</v>
      </c>
      <c r="G13" s="42" t="s">
        <v>31</v>
      </c>
      <c r="H13" s="17" t="s">
        <v>10</v>
      </c>
      <c r="I13" s="17" t="s">
        <v>35</v>
      </c>
      <c r="J13" s="17" t="s">
        <v>36</v>
      </c>
      <c r="K13" s="17" t="s">
        <v>58</v>
      </c>
      <c r="L13" s="23" t="s">
        <v>24</v>
      </c>
      <c r="M13" s="44" t="s">
        <v>27</v>
      </c>
      <c r="N13" s="21" t="s">
        <v>18</v>
      </c>
    </row>
    <row r="14" spans="1:14" ht="12" customHeight="1" x14ac:dyDescent="0.25">
      <c r="A14" s="64"/>
      <c r="B14" s="64"/>
      <c r="C14" s="64"/>
      <c r="D14" s="64"/>
      <c r="E14" s="64"/>
      <c r="F14" s="64"/>
      <c r="G14" s="64"/>
      <c r="H14" s="62" t="s">
        <v>9</v>
      </c>
      <c r="I14" s="62"/>
      <c r="J14" s="62"/>
      <c r="K14" s="62"/>
      <c r="L14" s="62"/>
      <c r="M14" s="63"/>
    </row>
    <row r="15" spans="1:14" ht="26.25" customHeight="1" x14ac:dyDescent="0.25">
      <c r="A15" s="65" t="s">
        <v>69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7"/>
    </row>
    <row r="16" spans="1:14" ht="86.25" customHeight="1" x14ac:dyDescent="0.25">
      <c r="A16" s="26">
        <v>1</v>
      </c>
      <c r="B16" s="9" t="s">
        <v>14</v>
      </c>
      <c r="C16" s="9" t="s">
        <v>61</v>
      </c>
      <c r="D16" s="9" t="s">
        <v>65</v>
      </c>
      <c r="E16" s="19">
        <v>5700</v>
      </c>
      <c r="F16" s="28">
        <v>1</v>
      </c>
      <c r="G16" s="19">
        <f>F16*E16</f>
        <v>5700</v>
      </c>
      <c r="H16" s="9" t="s">
        <v>45</v>
      </c>
      <c r="I16" s="9" t="s">
        <v>63</v>
      </c>
      <c r="J16" s="20">
        <v>5100</v>
      </c>
      <c r="K16" s="9">
        <v>1</v>
      </c>
      <c r="L16" s="20">
        <f>J16*K16</f>
        <v>5100</v>
      </c>
      <c r="M16" s="36">
        <f>(L16/G16)-1</f>
        <v>-0.10526315789473684</v>
      </c>
      <c r="N16" s="35" t="s">
        <v>60</v>
      </c>
    </row>
    <row r="17" spans="1:14" ht="63" customHeight="1" x14ac:dyDescent="0.25">
      <c r="A17" s="26">
        <v>2</v>
      </c>
      <c r="B17" s="9" t="s">
        <v>15</v>
      </c>
      <c r="C17" s="9" t="s">
        <v>62</v>
      </c>
      <c r="D17" s="9" t="s">
        <v>19</v>
      </c>
      <c r="E17" s="19">
        <v>1880</v>
      </c>
      <c r="F17" s="28">
        <v>2</v>
      </c>
      <c r="G17" s="19">
        <f>F17*E17</f>
        <v>3760</v>
      </c>
      <c r="H17" s="9" t="s">
        <v>15</v>
      </c>
      <c r="I17" s="9" t="s">
        <v>64</v>
      </c>
      <c r="J17" s="20">
        <v>1600</v>
      </c>
      <c r="K17" s="9">
        <v>2</v>
      </c>
      <c r="L17" s="20">
        <f>J17*K17</f>
        <v>3200</v>
      </c>
      <c r="M17" s="36">
        <f>(L17/G17)-1</f>
        <v>-0.14893617021276595</v>
      </c>
      <c r="N17" s="59" t="s">
        <v>66</v>
      </c>
    </row>
    <row r="18" spans="1:14" ht="15" customHeight="1" x14ac:dyDescent="0.25">
      <c r="A18" s="26">
        <v>3</v>
      </c>
      <c r="B18" s="4"/>
      <c r="C18" s="33"/>
      <c r="D18" s="16"/>
      <c r="E18" s="10"/>
      <c r="F18" s="29"/>
      <c r="G18" s="37"/>
      <c r="H18" s="38"/>
      <c r="I18" s="33"/>
      <c r="J18" s="8"/>
      <c r="K18" s="4"/>
      <c r="L18" s="8"/>
      <c r="M18" s="39"/>
      <c r="N18" s="60"/>
    </row>
    <row r="19" spans="1:14" ht="15" customHeight="1" x14ac:dyDescent="0.25">
      <c r="A19" s="26">
        <v>4</v>
      </c>
      <c r="B19" s="4"/>
      <c r="C19" s="33"/>
      <c r="D19" s="16"/>
      <c r="E19" s="10"/>
      <c r="F19" s="29"/>
      <c r="G19" s="37"/>
      <c r="H19" s="4"/>
      <c r="I19" s="33"/>
      <c r="J19" s="8"/>
      <c r="K19" s="4"/>
      <c r="L19" s="8"/>
      <c r="M19" s="39"/>
      <c r="N19" s="60"/>
    </row>
    <row r="20" spans="1:14" ht="15" customHeight="1" x14ac:dyDescent="0.25">
      <c r="A20" s="26">
        <v>5</v>
      </c>
      <c r="B20" s="4"/>
      <c r="C20" s="33"/>
      <c r="D20" s="16"/>
      <c r="E20" s="10"/>
      <c r="F20" s="29"/>
      <c r="G20" s="37"/>
      <c r="H20" s="4"/>
      <c r="I20" s="33"/>
      <c r="J20" s="8"/>
      <c r="K20" s="4"/>
      <c r="L20" s="8"/>
      <c r="M20" s="39"/>
      <c r="N20" s="60"/>
    </row>
    <row r="21" spans="1:14" ht="15" customHeight="1" x14ac:dyDescent="0.25">
      <c r="A21" s="26">
        <v>7</v>
      </c>
      <c r="B21" s="4"/>
      <c r="C21" s="33"/>
      <c r="D21" s="16"/>
      <c r="E21" s="10"/>
      <c r="F21" s="29"/>
      <c r="G21" s="37"/>
      <c r="H21" s="4"/>
      <c r="I21" s="33"/>
      <c r="J21" s="8"/>
      <c r="K21" s="4"/>
      <c r="L21" s="8"/>
      <c r="M21" s="39"/>
      <c r="N21" s="60"/>
    </row>
    <row r="22" spans="1:14" ht="23.25" customHeight="1" x14ac:dyDescent="0.25">
      <c r="A22" s="85" t="s">
        <v>37</v>
      </c>
      <c r="B22" s="85"/>
      <c r="C22" s="85"/>
      <c r="D22" s="85"/>
      <c r="E22" s="85"/>
      <c r="F22" s="58">
        <f>SUM(G16:G20)</f>
        <v>9460</v>
      </c>
      <c r="G22" s="58"/>
      <c r="H22" s="65"/>
      <c r="I22" s="66"/>
      <c r="J22" s="67"/>
      <c r="K22" s="58">
        <f>SUM(L16:L20)</f>
        <v>8300</v>
      </c>
      <c r="L22" s="58"/>
      <c r="M22" s="40">
        <f>(K22/F22)-1</f>
        <v>-0.12262156448202954</v>
      </c>
      <c r="N22" s="21" t="s">
        <v>13</v>
      </c>
    </row>
    <row r="23" spans="1:14" x14ac:dyDescent="0.25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</row>
    <row r="24" spans="1:14" ht="25.5" customHeight="1" x14ac:dyDescent="0.25">
      <c r="A24" s="65" t="s">
        <v>70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7"/>
    </row>
    <row r="25" spans="1:14" ht="41.25" customHeight="1" x14ac:dyDescent="0.25">
      <c r="A25" s="26">
        <v>7</v>
      </c>
      <c r="B25" s="9" t="s">
        <v>22</v>
      </c>
      <c r="C25" s="9" t="s">
        <v>11</v>
      </c>
      <c r="D25" s="9" t="s">
        <v>19</v>
      </c>
      <c r="E25" s="19">
        <v>5700</v>
      </c>
      <c r="F25" s="28">
        <v>1</v>
      </c>
      <c r="G25" s="19">
        <f>F25*E25</f>
        <v>5700</v>
      </c>
      <c r="H25" s="9" t="s">
        <v>22</v>
      </c>
      <c r="I25" s="9" t="s">
        <v>11</v>
      </c>
      <c r="J25" s="20">
        <v>5100</v>
      </c>
      <c r="K25" s="9">
        <v>1</v>
      </c>
      <c r="L25" s="20">
        <f>J25*K25</f>
        <v>5100</v>
      </c>
      <c r="M25" s="36">
        <f>(L25/G25)-1</f>
        <v>-0.10526315789473684</v>
      </c>
    </row>
    <row r="26" spans="1:14" ht="29.25" customHeight="1" x14ac:dyDescent="0.25">
      <c r="A26" s="26">
        <v>8</v>
      </c>
      <c r="B26" s="9" t="s">
        <v>23</v>
      </c>
      <c r="C26" s="9" t="s">
        <v>12</v>
      </c>
      <c r="D26" s="9" t="s">
        <v>19</v>
      </c>
      <c r="E26" s="19">
        <v>1880</v>
      </c>
      <c r="F26" s="28">
        <v>2</v>
      </c>
      <c r="G26" s="19">
        <f>F26*E26</f>
        <v>3760</v>
      </c>
      <c r="H26" s="9" t="s">
        <v>23</v>
      </c>
      <c r="I26" s="9" t="s">
        <v>12</v>
      </c>
      <c r="J26" s="20">
        <v>1680</v>
      </c>
      <c r="K26" s="9">
        <v>1</v>
      </c>
      <c r="L26" s="20">
        <f>J26*K26</f>
        <v>1680</v>
      </c>
      <c r="M26" s="36">
        <f>(L26/G26)-1</f>
        <v>-0.55319148936170215</v>
      </c>
    </row>
    <row r="27" spans="1:14" ht="15" customHeight="1" x14ac:dyDescent="0.25">
      <c r="A27" s="26">
        <v>9</v>
      </c>
      <c r="B27" s="4"/>
      <c r="C27" s="33"/>
      <c r="D27" s="16"/>
      <c r="E27" s="10"/>
      <c r="F27" s="29"/>
      <c r="G27" s="37"/>
      <c r="H27" s="38"/>
      <c r="I27" s="33"/>
      <c r="J27" s="8"/>
      <c r="K27" s="4"/>
      <c r="L27" s="8"/>
      <c r="M27" s="39"/>
    </row>
    <row r="28" spans="1:14" ht="24" customHeight="1" x14ac:dyDescent="0.25">
      <c r="A28" s="61" t="s">
        <v>38</v>
      </c>
      <c r="B28" s="61"/>
      <c r="C28" s="61"/>
      <c r="D28" s="61"/>
      <c r="E28" s="61"/>
      <c r="F28" s="58">
        <f>SUM(G25:G27)</f>
        <v>9460</v>
      </c>
      <c r="G28" s="58"/>
      <c r="H28" s="47"/>
      <c r="I28" s="34"/>
      <c r="J28" s="34"/>
      <c r="K28" s="58">
        <f>SUM(L25:L27)</f>
        <v>6780</v>
      </c>
      <c r="L28" s="58"/>
      <c r="M28" s="45">
        <f>(K28/F28)-1</f>
        <v>-0.28329809725158561</v>
      </c>
      <c r="N28" s="21" t="s">
        <v>13</v>
      </c>
    </row>
    <row r="29" spans="1:14" x14ac:dyDescent="0.25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</row>
    <row r="30" spans="1:14" ht="26.25" customHeight="1" x14ac:dyDescent="0.25">
      <c r="A30" s="65" t="s">
        <v>71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7"/>
    </row>
    <row r="31" spans="1:14" ht="53.25" customHeight="1" x14ac:dyDescent="0.25">
      <c r="A31" s="26">
        <v>10</v>
      </c>
      <c r="B31" s="9" t="s">
        <v>25</v>
      </c>
      <c r="C31" s="9" t="s">
        <v>28</v>
      </c>
      <c r="D31" s="9" t="s">
        <v>26</v>
      </c>
      <c r="E31" s="19">
        <v>8900</v>
      </c>
      <c r="F31" s="28">
        <v>1</v>
      </c>
      <c r="G31" s="19">
        <f>F31*E31</f>
        <v>8900</v>
      </c>
      <c r="H31" s="9" t="s">
        <v>25</v>
      </c>
      <c r="I31" s="9" t="s">
        <v>28</v>
      </c>
      <c r="J31" s="20">
        <v>8800</v>
      </c>
      <c r="K31" s="9">
        <v>1</v>
      </c>
      <c r="L31" s="20">
        <v>7000</v>
      </c>
      <c r="M31" s="36">
        <f>(L31/G31)-1</f>
        <v>-0.2134831460674157</v>
      </c>
      <c r="N31" s="21" t="s">
        <v>20</v>
      </c>
    </row>
    <row r="32" spans="1:14" ht="13.5" customHeight="1" x14ac:dyDescent="0.25">
      <c r="A32" s="85" t="s">
        <v>40</v>
      </c>
      <c r="B32" s="85"/>
      <c r="C32" s="85"/>
      <c r="D32" s="85"/>
      <c r="E32" s="85"/>
      <c r="F32" s="58">
        <f>G31</f>
        <v>8900</v>
      </c>
      <c r="G32" s="58"/>
      <c r="H32" s="47"/>
      <c r="I32" s="34"/>
      <c r="J32" s="34"/>
      <c r="K32" s="58">
        <f>SUM(L31:L31)</f>
        <v>7000</v>
      </c>
      <c r="L32" s="58"/>
      <c r="M32" s="45">
        <f>(K32/F32)-1</f>
        <v>-0.2134831460674157</v>
      </c>
      <c r="N32" s="21" t="s">
        <v>13</v>
      </c>
    </row>
    <row r="33" spans="1:14" s="25" customFormat="1" ht="12.75" customHeight="1" x14ac:dyDescent="0.25">
      <c r="A33" s="84"/>
      <c r="B33" s="84"/>
      <c r="C33" s="84"/>
      <c r="D33" s="84"/>
      <c r="E33" s="84"/>
      <c r="F33" s="84"/>
      <c r="G33" s="84"/>
      <c r="H33" s="83"/>
      <c r="I33" s="83"/>
      <c r="J33" s="83"/>
      <c r="K33" s="83"/>
      <c r="L33" s="83"/>
      <c r="M33" s="83"/>
    </row>
    <row r="34" spans="1:14" ht="15" customHeight="1" x14ac:dyDescent="0.25">
      <c r="A34" s="70" t="s">
        <v>42</v>
      </c>
      <c r="B34" s="71"/>
      <c r="C34" s="71"/>
      <c r="D34" s="71"/>
      <c r="E34" s="72"/>
      <c r="F34" s="73">
        <f>F22</f>
        <v>9460</v>
      </c>
      <c r="G34" s="74"/>
      <c r="H34" s="75"/>
      <c r="I34" s="76"/>
      <c r="J34" s="77"/>
      <c r="K34" s="73">
        <f>K22</f>
        <v>8300</v>
      </c>
      <c r="L34" s="74"/>
      <c r="M34" s="46">
        <f>K34/F34</f>
        <v>0.87737843551797046</v>
      </c>
      <c r="N34" s="21" t="s">
        <v>13</v>
      </c>
    </row>
    <row r="35" spans="1:14" ht="15" customHeight="1" x14ac:dyDescent="0.25">
      <c r="A35" s="70" t="s">
        <v>43</v>
      </c>
      <c r="B35" s="71"/>
      <c r="C35" s="71"/>
      <c r="D35" s="71"/>
      <c r="E35" s="72"/>
      <c r="F35" s="73">
        <f>F28+F32</f>
        <v>18360</v>
      </c>
      <c r="G35" s="74"/>
      <c r="H35" s="75"/>
      <c r="I35" s="76"/>
      <c r="J35" s="77"/>
      <c r="K35" s="73">
        <f>K28+K32</f>
        <v>13780</v>
      </c>
      <c r="L35" s="74"/>
      <c r="M35" s="46">
        <f>K35/F35</f>
        <v>0.75054466230936823</v>
      </c>
      <c r="N35" s="21" t="s">
        <v>13</v>
      </c>
    </row>
    <row r="36" spans="1:14" ht="15.75" customHeight="1" x14ac:dyDescent="0.25">
      <c r="A36" s="70" t="s">
        <v>39</v>
      </c>
      <c r="B36" s="71"/>
      <c r="C36" s="71"/>
      <c r="D36" s="71"/>
      <c r="E36" s="72"/>
      <c r="F36" s="73">
        <f>F34+F35</f>
        <v>27820</v>
      </c>
      <c r="G36" s="74"/>
      <c r="H36" s="75"/>
      <c r="I36" s="76"/>
      <c r="J36" s="77"/>
      <c r="K36" s="73">
        <f>K34+K35</f>
        <v>22080</v>
      </c>
      <c r="L36" s="74"/>
      <c r="M36" s="46">
        <f>K36/F36</f>
        <v>0.79367361610352261</v>
      </c>
      <c r="N36" s="21" t="s">
        <v>13</v>
      </c>
    </row>
    <row r="37" spans="1:14" x14ac:dyDescent="0.25">
      <c r="A37" s="1"/>
      <c r="B37" s="2"/>
      <c r="C37" s="2"/>
      <c r="D37" s="2"/>
      <c r="E37" s="15"/>
      <c r="F37" s="15"/>
      <c r="G37" s="15"/>
      <c r="H37" s="15"/>
      <c r="I37" s="2"/>
      <c r="J37" s="2"/>
      <c r="K37" s="2"/>
      <c r="L37" s="15"/>
      <c r="M37" s="7"/>
    </row>
    <row r="38" spans="1:14" s="5" customFormat="1" ht="27.75" customHeight="1" x14ac:dyDescent="0.25">
      <c r="A38" s="105" t="s">
        <v>4</v>
      </c>
      <c r="B38" s="106"/>
      <c r="C38" s="106"/>
      <c r="D38" s="107"/>
      <c r="E38" s="108" t="s">
        <v>16</v>
      </c>
      <c r="F38" s="109"/>
      <c r="G38" s="110"/>
      <c r="H38" s="14"/>
      <c r="I38" s="3"/>
      <c r="J38" s="14"/>
      <c r="L38" s="14"/>
    </row>
    <row r="39" spans="1:14" s="5" customFormat="1" ht="17.25" customHeight="1" x14ac:dyDescent="0.25">
      <c r="A39" s="105" t="s">
        <v>3</v>
      </c>
      <c r="B39" s="106"/>
      <c r="C39" s="106"/>
      <c r="D39" s="107"/>
      <c r="E39" s="111"/>
      <c r="F39" s="111"/>
      <c r="G39" s="111"/>
      <c r="I39" s="3"/>
      <c r="L39" s="14"/>
    </row>
    <row r="40" spans="1:14" s="5" customFormat="1" ht="16.5" customHeight="1" x14ac:dyDescent="0.25">
      <c r="A40" s="105" t="s">
        <v>2</v>
      </c>
      <c r="B40" s="106"/>
      <c r="C40" s="106"/>
      <c r="D40" s="107"/>
      <c r="E40" s="111"/>
      <c r="F40" s="111"/>
      <c r="G40" s="111"/>
      <c r="I40" s="3"/>
      <c r="L40" s="14"/>
    </row>
    <row r="41" spans="1:14" s="5" customFormat="1" x14ac:dyDescent="0.25">
      <c r="A41" s="11"/>
      <c r="B41" s="3"/>
      <c r="E41" s="14"/>
      <c r="F41" s="31"/>
      <c r="G41" s="14"/>
      <c r="I41" s="3"/>
      <c r="L41" s="14"/>
    </row>
    <row r="42" spans="1:14" s="5" customFormat="1" ht="16.5" customHeight="1" x14ac:dyDescent="0.25">
      <c r="A42" s="104" t="s">
        <v>56</v>
      </c>
      <c r="B42" s="104"/>
      <c r="C42" s="104"/>
      <c r="D42" s="104"/>
      <c r="E42" s="104"/>
      <c r="F42" s="104"/>
      <c r="G42" s="104"/>
      <c r="H42" s="6"/>
      <c r="I42" s="6"/>
      <c r="J42" s="6"/>
      <c r="K42" s="6"/>
      <c r="L42" s="14"/>
    </row>
    <row r="43" spans="1:14" s="5" customFormat="1" ht="15" customHeight="1" x14ac:dyDescent="0.25">
      <c r="A43" s="104" t="s">
        <v>44</v>
      </c>
      <c r="B43" s="104"/>
      <c r="C43" s="104"/>
      <c r="D43" s="104"/>
      <c r="E43" s="104"/>
      <c r="F43" s="104"/>
      <c r="G43" s="104"/>
      <c r="H43" s="6"/>
      <c r="I43" s="6"/>
      <c r="J43" s="6"/>
      <c r="K43" s="6"/>
      <c r="L43" s="14"/>
    </row>
    <row r="44" spans="1:14" ht="12.75" customHeight="1" x14ac:dyDescent="0.25">
      <c r="A44" s="104" t="s">
        <v>17</v>
      </c>
      <c r="B44" s="104"/>
      <c r="C44" s="104"/>
      <c r="D44" s="104"/>
      <c r="E44" s="104"/>
      <c r="F44" s="104"/>
      <c r="G44" s="104"/>
      <c r="H44" s="12"/>
      <c r="I44" s="32"/>
      <c r="J44" s="12"/>
      <c r="K44" s="12"/>
    </row>
    <row r="45" spans="1:14" ht="21.75" customHeight="1" x14ac:dyDescent="0.25">
      <c r="A45" s="103" t="s">
        <v>21</v>
      </c>
      <c r="B45" s="103"/>
      <c r="C45" s="103"/>
      <c r="D45" s="103"/>
      <c r="E45" s="103"/>
      <c r="F45" s="103"/>
      <c r="G45" s="103"/>
      <c r="H45" s="24"/>
      <c r="I45" s="32"/>
      <c r="J45" s="24"/>
      <c r="K45" s="24"/>
    </row>
  </sheetData>
  <mergeCells count="74">
    <mergeCell ref="A45:G45"/>
    <mergeCell ref="A44:G44"/>
    <mergeCell ref="A43:G43"/>
    <mergeCell ref="A42:G42"/>
    <mergeCell ref="A36:E36"/>
    <mergeCell ref="F36:G36"/>
    <mergeCell ref="A38:D38"/>
    <mergeCell ref="A40:D40"/>
    <mergeCell ref="A39:D39"/>
    <mergeCell ref="E38:G38"/>
    <mergeCell ref="E40:G40"/>
    <mergeCell ref="E39:G39"/>
    <mergeCell ref="N1:N6"/>
    <mergeCell ref="A12:G12"/>
    <mergeCell ref="F6:G6"/>
    <mergeCell ref="H12:M12"/>
    <mergeCell ref="A1:M1"/>
    <mergeCell ref="A2:M2"/>
    <mergeCell ref="L10:M10"/>
    <mergeCell ref="A8:E8"/>
    <mergeCell ref="F8:G8"/>
    <mergeCell ref="A4:B4"/>
    <mergeCell ref="C4:G4"/>
    <mergeCell ref="A5:B5"/>
    <mergeCell ref="C5:G5"/>
    <mergeCell ref="F9:G9"/>
    <mergeCell ref="A10:E10"/>
    <mergeCell ref="A6:E6"/>
    <mergeCell ref="K36:L36"/>
    <mergeCell ref="H36:J36"/>
    <mergeCell ref="A35:E35"/>
    <mergeCell ref="F35:G35"/>
    <mergeCell ref="K35:L35"/>
    <mergeCell ref="H35:J35"/>
    <mergeCell ref="A7:E7"/>
    <mergeCell ref="F7:G7"/>
    <mergeCell ref="A9:E9"/>
    <mergeCell ref="H33:M33"/>
    <mergeCell ref="A33:G33"/>
    <mergeCell ref="A14:G14"/>
    <mergeCell ref="A32:E32"/>
    <mergeCell ref="F32:G32"/>
    <mergeCell ref="A29:G29"/>
    <mergeCell ref="K22:L22"/>
    <mergeCell ref="A23:G23"/>
    <mergeCell ref="H23:M23"/>
    <mergeCell ref="A15:M15"/>
    <mergeCell ref="A22:E22"/>
    <mergeCell ref="F22:G22"/>
    <mergeCell ref="A34:E34"/>
    <mergeCell ref="F34:G34"/>
    <mergeCell ref="K34:L34"/>
    <mergeCell ref="H34:J34"/>
    <mergeCell ref="H9:K9"/>
    <mergeCell ref="L9:M9"/>
    <mergeCell ref="F10:G10"/>
    <mergeCell ref="N17:N21"/>
    <mergeCell ref="K28:L28"/>
    <mergeCell ref="K32:L32"/>
    <mergeCell ref="H10:K10"/>
    <mergeCell ref="H14:M14"/>
    <mergeCell ref="H29:M29"/>
    <mergeCell ref="H22:J22"/>
    <mergeCell ref="H11:K11"/>
    <mergeCell ref="L11:M11"/>
    <mergeCell ref="A24:M24"/>
    <mergeCell ref="A30:M30"/>
    <mergeCell ref="A28:E28"/>
    <mergeCell ref="F28:G28"/>
    <mergeCell ref="H4:M6"/>
    <mergeCell ref="H7:K7"/>
    <mergeCell ref="L7:M7"/>
    <mergeCell ref="H8:K8"/>
    <mergeCell ref="L8:M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Додаток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2021-10-04T08:26:11Z</dcterms:modified>
</cp:coreProperties>
</file>