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4"/>
  <workbookPr/>
  <mc:AlternateContent xmlns:mc="http://schemas.openxmlformats.org/markup-compatibility/2006">
    <mc:Choice Requires="x15">
      <x15ac:absPath xmlns:x15ac="http://schemas.microsoft.com/office/spreadsheetml/2010/11/ac" url="V:\HoE\HoE II\Regulation\Grant management\HUB Grants\"/>
    </mc:Choice>
  </mc:AlternateContent>
  <xr:revisionPtr revIDLastSave="0" documentId="8_{AB549D1A-63DE-41E7-90CE-224878A8AFF2}" xr6:coauthVersionLast="47" xr6:coauthVersionMax="47" xr10:uidLastSave="{00000000-0000-0000-0000-000000000000}"/>
  <bookViews>
    <workbookView xWindow="-120" yWindow="-120" windowWidth="19440" windowHeight="10440" firstSheet="2" activeTab="2" xr2:uid="{00000000-000D-0000-FFFF-FFFF00000000}"/>
  </bookViews>
  <sheets>
    <sheet name="Cover page" sheetId="5" r:id="rId1"/>
    <sheet name="Budget plan" sheetId="1" r:id="rId2"/>
    <sheet name="Justification"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 l="1"/>
  <c r="F70" i="1"/>
  <c r="D30" i="1" l="1"/>
  <c r="F59" i="1" l="1"/>
  <c r="F58" i="1"/>
  <c r="F57" i="1"/>
  <c r="F56" i="1"/>
  <c r="F55" i="1"/>
  <c r="F54" i="1"/>
  <c r="F60" i="1" s="1"/>
  <c r="F67" i="1"/>
  <c r="F66" i="1"/>
  <c r="F65" i="1"/>
  <c r="F64" i="1"/>
  <c r="F63" i="1"/>
  <c r="F62" i="1"/>
  <c r="F68" i="1" s="1"/>
  <c r="F92" i="1" l="1"/>
  <c r="F91" i="1"/>
  <c r="F90" i="1"/>
  <c r="F89" i="1"/>
  <c r="F88" i="1"/>
  <c r="F87" i="1"/>
  <c r="F93" i="1" s="1"/>
  <c r="C8" i="1" s="1"/>
  <c r="F83" i="1"/>
  <c r="F82" i="1"/>
  <c r="F81" i="1"/>
  <c r="F80" i="1"/>
  <c r="F79" i="1"/>
  <c r="F78" i="1"/>
  <c r="F75" i="1"/>
  <c r="F74" i="1"/>
  <c r="F73" i="1"/>
  <c r="F72" i="1"/>
  <c r="F71" i="1"/>
  <c r="F51" i="1"/>
  <c r="F50" i="1"/>
  <c r="F49" i="1"/>
  <c r="F48" i="1"/>
  <c r="F47" i="1"/>
  <c r="F46" i="1"/>
  <c r="F43" i="1"/>
  <c r="F42" i="1"/>
  <c r="F41" i="1"/>
  <c r="F40" i="1"/>
  <c r="F39" i="1"/>
  <c r="F44" i="1"/>
  <c r="F35" i="1"/>
  <c r="F34" i="1"/>
  <c r="F33" i="1"/>
  <c r="F32" i="1"/>
  <c r="F31" i="1"/>
  <c r="F30" i="1"/>
  <c r="F27" i="1"/>
  <c r="F26" i="1"/>
  <c r="F25" i="1"/>
  <c r="F24" i="1"/>
  <c r="F23" i="1"/>
  <c r="F22" i="1"/>
  <c r="F19" i="1"/>
  <c r="F18" i="1"/>
  <c r="F17" i="1"/>
  <c r="F16" i="1"/>
  <c r="F15" i="1"/>
  <c r="F14" i="1"/>
  <c r="F20" i="1" l="1"/>
  <c r="F52" i="1"/>
  <c r="F84" i="1"/>
  <c r="F36" i="1"/>
  <c r="F76" i="1"/>
  <c r="F28" i="1"/>
  <c r="F85" i="1" l="1"/>
  <c r="F94" i="1"/>
  <c r="C10" i="1" s="1"/>
  <c r="C7" i="1"/>
  <c r="F9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tc={EA9D10AC-4C46-463E-8904-E57F876DA0B3}</author>
  </authors>
  <commentList>
    <comment ref="B86"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Вкажіть, будь ласка, загальну суму співфінансування від кожного партнера у відповідному рядку/ Please indicate the whole amount of co-funding per partner in the corresponding line.</t>
      </text>
    </comment>
  </commentList>
</comments>
</file>

<file path=xl/sharedStrings.xml><?xml version="1.0" encoding="utf-8"?>
<sst xmlns="http://schemas.openxmlformats.org/spreadsheetml/2006/main" count="120" uniqueCount="107">
  <si>
    <r>
      <t xml:space="preserve">ГРАНТИ НА ЛОКАЛЬНІ ПОДІЇ - БЮДЖЕТНА ФОРМА
</t>
    </r>
    <r>
      <rPr>
        <sz val="10"/>
        <color theme="1"/>
        <rFont val="Verdana"/>
        <family val="2"/>
      </rPr>
      <t>LOCAL EVENTS</t>
    </r>
    <r>
      <rPr>
        <sz val="9"/>
        <color theme="1"/>
        <rFont val="Verdana"/>
        <family val="2"/>
      </rPr>
      <t xml:space="preserve"> GRANTS - BUDGET TEMPLATE</t>
    </r>
  </si>
  <si>
    <r>
      <rPr>
        <b/>
        <sz val="10"/>
        <rFont val="Verdana"/>
        <family val="2"/>
      </rPr>
      <t>Бюджетна форма проєкту  — це  розрахунок загальної суми очікуваного гранту</t>
    </r>
    <r>
      <rPr>
        <b/>
        <sz val="10"/>
        <color theme="1"/>
        <rFont val="Verdana"/>
        <family val="2"/>
      </rPr>
      <t xml:space="preserve"> в рамках програми</t>
    </r>
    <r>
      <rPr>
        <b/>
        <sz val="10"/>
        <rFont val="Verdana"/>
        <family val="2"/>
      </rPr>
      <t xml:space="preserve"> House of Europe, а також кошторис витрат на весь проєкт.  </t>
    </r>
    <r>
      <rPr>
        <sz val="10"/>
        <rFont val="Verdana"/>
        <family val="2"/>
      </rPr>
      <t xml:space="preserve">                                                                                                                           </t>
    </r>
    <r>
      <rPr>
        <i/>
        <sz val="10"/>
        <rFont val="Verdana"/>
        <family val="2"/>
      </rPr>
      <t xml:space="preserve">The project budget is a calculation of the expected grant sum </t>
    </r>
    <r>
      <rPr>
        <i/>
        <sz val="10"/>
        <color theme="1"/>
        <rFont val="Verdana"/>
        <family val="2"/>
      </rPr>
      <t>from the House of Europe</t>
    </r>
    <r>
      <rPr>
        <i/>
        <sz val="10"/>
        <color rgb="FFFF0000"/>
        <rFont val="Verdana"/>
        <family val="2"/>
      </rPr>
      <t xml:space="preserve"> </t>
    </r>
    <r>
      <rPr>
        <i/>
        <sz val="10"/>
        <color theme="1"/>
        <rFont val="Verdana"/>
        <family val="2"/>
      </rPr>
      <t>as well as an estimate of costs for the entire project.</t>
    </r>
  </si>
  <si>
    <r>
      <t xml:space="preserve">Огляд бюджетної форми / </t>
    </r>
    <r>
      <rPr>
        <sz val="10"/>
        <color theme="1"/>
        <rFont val="Verdana"/>
        <family val="2"/>
      </rPr>
      <t>Overview of the budget and financial plan</t>
    </r>
    <r>
      <rPr>
        <b/>
        <sz val="10"/>
        <color theme="1"/>
        <rFont val="Verdana"/>
        <family val="2"/>
      </rPr>
      <t xml:space="preserve"> </t>
    </r>
  </si>
  <si>
    <r>
      <rPr>
        <b/>
        <sz val="10"/>
        <rFont val="Verdana"/>
        <family val="2"/>
      </rPr>
      <t xml:space="preserve">Бюджетна форма складається з двох аркушів                                                                                                                   </t>
    </r>
    <r>
      <rPr>
        <i/>
        <sz val="10"/>
        <rFont val="Verdana"/>
        <family val="2"/>
      </rPr>
      <t>The budget template consists of two worksheets</t>
    </r>
  </si>
  <si>
    <r>
      <rPr>
        <b/>
        <sz val="10"/>
        <color theme="1"/>
        <rFont val="Verdana"/>
        <family val="2"/>
      </rPr>
      <t>Бюджет/</t>
    </r>
    <r>
      <rPr>
        <sz val="10"/>
        <color theme="1"/>
        <rFont val="Verdana"/>
        <family val="2"/>
      </rPr>
      <t xml:space="preserve"> B</t>
    </r>
    <r>
      <rPr>
        <sz val="10"/>
        <rFont val="Verdana"/>
        <family val="2"/>
      </rPr>
      <t>udget plan</t>
    </r>
  </si>
  <si>
    <r>
      <rPr>
        <b/>
        <sz val="10"/>
        <rFont val="Verdana"/>
        <family val="2"/>
      </rPr>
      <t xml:space="preserve">Заявники розраховують вартість усього проєкту на весь термін його виконання. </t>
    </r>
    <r>
      <rPr>
        <sz val="10"/>
        <rFont val="Verdana"/>
        <family val="2"/>
      </rPr>
      <t xml:space="preserve">                                                              The applicant calculates the cost of the entire project for the entire period of its implementation.</t>
    </r>
  </si>
  <si>
    <r>
      <t xml:space="preserve">Обґрунтування бюджету проєкту / </t>
    </r>
    <r>
      <rPr>
        <sz val="10"/>
        <color theme="1"/>
        <rFont val="Verdana"/>
        <family val="2"/>
      </rPr>
      <t>Justification of project budget plan</t>
    </r>
  </si>
  <si>
    <r>
      <rPr>
        <b/>
        <sz val="10"/>
        <rFont val="Verdana"/>
        <family val="2"/>
      </rPr>
      <t xml:space="preserve">Заявники обґрунтовують розрахунок прогнозованих витрат по кожній позиції. </t>
    </r>
    <r>
      <rPr>
        <sz val="10"/>
        <rFont val="Verdana"/>
        <family val="2"/>
      </rPr>
      <t xml:space="preserve">                                                                  The applicant justifies the calculation of forecast costs for each position.</t>
    </r>
  </si>
  <si>
    <r>
      <t xml:space="preserve">Огляд аркуша "Бюджет" / </t>
    </r>
    <r>
      <rPr>
        <sz val="10"/>
        <color theme="1"/>
        <rFont val="Verdana"/>
        <family val="2"/>
      </rPr>
      <t>Overview of the “Budget plan” worksheet</t>
    </r>
  </si>
  <si>
    <r>
      <rPr>
        <b/>
        <sz val="10"/>
        <color rgb="FF000000"/>
        <rFont val="Verdana"/>
      </rPr>
      <t xml:space="preserve">Бюджет поділено на окремі статті витрат. Заявники можуть включити розрахунок коштів, що плануються на: </t>
    </r>
    <r>
      <rPr>
        <sz val="10"/>
        <color rgb="FF000000"/>
        <rFont val="Verdana"/>
      </rPr>
      <t xml:space="preserve">                                          
The budget is divided into separate cost types. It should include forecast (calculated) costs for: 
   </t>
    </r>
    <r>
      <rPr>
        <sz val="10"/>
        <color rgb="FFFF0000"/>
        <rFont val="Verdana"/>
      </rPr>
      <t xml:space="preserve">                                                                                                                                                                                                   </t>
    </r>
    <r>
      <rPr>
        <i/>
        <sz val="10"/>
        <color rgb="FF000000"/>
        <rFont val="Verdana"/>
      </rPr>
      <t>• Оплата праці штатних співробітників заявника</t>
    </r>
    <r>
      <rPr>
        <b/>
        <i/>
        <sz val="10"/>
        <color rgb="FF000000"/>
        <rFont val="Verdana"/>
      </rPr>
      <t xml:space="preserve"> /Project staff costs </t>
    </r>
    <r>
      <rPr>
        <i/>
        <sz val="10"/>
        <color rgb="FF000000"/>
        <rFont val="Verdana"/>
      </rPr>
      <t xml:space="preserve">                                                                                                                        </t>
    </r>
    <r>
      <rPr>
        <b/>
        <i/>
        <sz val="10"/>
        <color rgb="FF000000"/>
        <rFont val="Verdana"/>
      </rPr>
      <t xml:space="preserve">                                                                                           
</t>
    </r>
    <r>
      <rPr>
        <i/>
        <sz val="10"/>
        <color rgb="FF000000"/>
        <rFont val="Verdana"/>
      </rPr>
      <t>• Оплата зовнішніх спеціалістів команди проєкту</t>
    </r>
    <r>
      <rPr>
        <b/>
        <i/>
        <sz val="10"/>
        <color rgb="FF000000"/>
        <rFont val="Verdana"/>
      </rPr>
      <t xml:space="preserve"> /External project team costs</t>
    </r>
    <r>
      <rPr>
        <i/>
        <sz val="10"/>
        <color rgb="FF000000"/>
        <rFont val="Verdana"/>
      </rPr>
      <t xml:space="preserve"> </t>
    </r>
    <r>
      <rPr>
        <i/>
        <sz val="10"/>
        <color rgb="FFFF0000"/>
        <rFont val="Verdana"/>
      </rPr>
      <t xml:space="preserve">                                                                                 
</t>
    </r>
    <r>
      <rPr>
        <i/>
        <sz val="10"/>
        <color rgb="FF000000"/>
        <rFont val="Verdana"/>
      </rPr>
      <t xml:space="preserve">• Податки та внески /  </t>
    </r>
    <r>
      <rPr>
        <b/>
        <i/>
        <sz val="10"/>
        <color rgb="FF000000"/>
        <rFont val="Verdana"/>
      </rPr>
      <t xml:space="preserve">Taxes and contributions  </t>
    </r>
    <r>
      <rPr>
        <b/>
        <i/>
        <sz val="10"/>
        <color rgb="FFFF0000"/>
        <rFont val="Verdana"/>
      </rPr>
      <t xml:space="preserve">                                                                                                                                                                                                           
</t>
    </r>
    <r>
      <rPr>
        <i/>
        <sz val="10"/>
        <color rgb="FF000000"/>
        <rFont val="Verdana"/>
      </rPr>
      <t xml:space="preserve">• Видатки на подорожі для реалізації проєкту </t>
    </r>
    <r>
      <rPr>
        <b/>
        <i/>
        <sz val="10"/>
        <color rgb="FF000000"/>
        <rFont val="Verdana"/>
      </rPr>
      <t xml:space="preserve">/Travel costs
</t>
    </r>
    <r>
      <rPr>
        <i/>
        <sz val="10"/>
        <color rgb="FF000000"/>
        <rFont val="Verdana"/>
      </rPr>
      <t xml:space="preserve">• Гонорари </t>
    </r>
    <r>
      <rPr>
        <b/>
        <i/>
        <sz val="10"/>
        <color rgb="FF000000"/>
        <rFont val="Verdana"/>
      </rPr>
      <t xml:space="preserve">/Professional fees 
</t>
    </r>
    <r>
      <rPr>
        <i/>
        <sz val="10"/>
        <color rgb="FF000000"/>
        <rFont val="Verdana"/>
      </rPr>
      <t>• Адміністративні витрати пов'язані з реалізацією проєкту /</t>
    </r>
    <r>
      <rPr>
        <b/>
        <i/>
        <sz val="10"/>
        <color rgb="FF000000"/>
        <rFont val="Verdana"/>
      </rPr>
      <t>Reasonable administration costs</t>
    </r>
    <r>
      <rPr>
        <i/>
        <sz val="10"/>
        <color rgb="FF000000"/>
        <rFont val="Verdana"/>
      </rPr>
      <t xml:space="preserve"> 
• Оренда приміщення і обладнання /</t>
    </r>
    <r>
      <rPr>
        <b/>
        <i/>
        <sz val="10"/>
        <color rgb="FF000000"/>
        <rFont val="Verdana"/>
      </rPr>
      <t xml:space="preserve">Renting the venue, equipment rental costs
</t>
    </r>
    <r>
      <rPr>
        <i/>
        <sz val="10"/>
        <color rgb="FF000000"/>
        <rFont val="Verdana"/>
      </rPr>
      <t xml:space="preserve">• Видатки на комунікацію та розповсюдження </t>
    </r>
    <r>
      <rPr>
        <b/>
        <i/>
        <sz val="10"/>
        <color rgb="FF000000"/>
        <rFont val="Verdana"/>
      </rPr>
      <t xml:space="preserve">/Communication and dissemination costs 
</t>
    </r>
    <r>
      <rPr>
        <i/>
        <sz val="10"/>
        <color rgb="FF000000"/>
        <rFont val="Verdana"/>
      </rPr>
      <t xml:space="preserve">• Інші видатки пов'язані з проєктом  </t>
    </r>
    <r>
      <rPr>
        <b/>
        <i/>
        <sz val="10"/>
        <color rgb="FF000000"/>
        <rFont val="Verdana"/>
      </rPr>
      <t xml:space="preserve">/Other costs directly related to the implementation of the project 
</t>
    </r>
    <r>
      <rPr>
        <i/>
        <sz val="10"/>
        <color rgb="FF000000"/>
        <rFont val="Verdana"/>
      </rPr>
      <t xml:space="preserve">• Кошти співфінансування проєкту </t>
    </r>
    <r>
      <rPr>
        <b/>
        <i/>
        <sz val="10"/>
        <color rgb="FF000000"/>
        <rFont val="Verdana"/>
      </rPr>
      <t xml:space="preserve">/ Co-funding contributions to the project 
</t>
    </r>
  </si>
  <si>
    <r>
      <rPr>
        <b/>
        <sz val="10"/>
        <rFont val="Verdana"/>
        <family val="2"/>
      </rPr>
      <t xml:space="preserve">Статті витрат у бюджетній формі можуть включати по декілька позицій, що відносяться до цієї статті. Кожну статтю витрат необхідно деталізувати достатньою мірою для того, щоб експерти </t>
    </r>
    <r>
      <rPr>
        <b/>
        <sz val="10"/>
        <color theme="1"/>
        <rFont val="Verdana"/>
        <family val="2"/>
      </rPr>
      <t xml:space="preserve">програми </t>
    </r>
    <r>
      <rPr>
        <b/>
        <sz val="10"/>
        <rFont val="Verdana"/>
        <family val="2"/>
      </rPr>
      <t xml:space="preserve">House of Europe могли оцінити її доцільність.   </t>
    </r>
    <r>
      <rPr>
        <sz val="10"/>
        <rFont val="Verdana"/>
        <family val="2"/>
      </rPr>
      <t xml:space="preserve">                                                                                                                                                           Costs types in the budget template can include several items related to this budget line. Each item must be sufficiently detailed so that House of Europe experts can perform an assessment of eligibility for each individual position. </t>
    </r>
  </si>
  <si>
    <r>
      <t xml:space="preserve">Огляд аркуша "Обґрунтування бюджету проєкту" / </t>
    </r>
    <r>
      <rPr>
        <sz val="10"/>
        <color theme="1"/>
        <rFont val="Verdana"/>
        <family val="2"/>
      </rPr>
      <t>Overview of the “Justification of project budget plan” worksheet</t>
    </r>
  </si>
  <si>
    <r>
      <rPr>
        <b/>
        <sz val="10"/>
        <color theme="1"/>
        <rFont val="Verdana"/>
        <family val="2"/>
      </rPr>
      <t>Обґрунтування бюджету проєкту складається з двох колонок</t>
    </r>
    <r>
      <rPr>
        <sz val="10"/>
        <color theme="1"/>
        <rFont val="Verdana"/>
        <family val="2"/>
      </rPr>
      <t xml:space="preserve"> /The justification of the project budget plan includes two columns:</t>
    </r>
  </si>
  <si>
    <r>
      <rPr>
        <b/>
        <sz val="10"/>
        <color theme="1"/>
        <rFont val="Verdana"/>
        <family val="2"/>
      </rPr>
      <t>Обґрунтування необхідності статті витрат</t>
    </r>
    <r>
      <rPr>
        <sz val="10"/>
        <color theme="1"/>
        <rFont val="Verdana"/>
        <family val="2"/>
      </rPr>
      <t xml:space="preserve">  /Explanation of cost positions</t>
    </r>
  </si>
  <si>
    <r>
      <rPr>
        <b/>
        <sz val="10"/>
        <color theme="1"/>
        <rFont val="Verdana"/>
        <family val="2"/>
      </rPr>
      <t xml:space="preserve">Заявники повинні пояснити необхідність кожної статті витрат для реалізації проєкту та пов'язаність кожної статті витрат з проєктом, в </t>
    </r>
    <r>
      <rPr>
        <b/>
        <sz val="10"/>
        <rFont val="Verdana"/>
        <family val="2"/>
      </rPr>
      <t>тому числі з посиланням на активності та/або результат реалізації проєкту зазначений в описі проєкту</t>
    </r>
    <r>
      <rPr>
        <sz val="10"/>
        <rFont val="Verdana"/>
        <family val="2"/>
      </rPr>
      <t xml:space="preserve">  /Applicants must explain for each cost position the necessity of the costs and their relationship with the project, e.g. with reference to the activities and/or results in the description of the project. If necessary extra lines can be added to the table.</t>
    </r>
  </si>
  <si>
    <r>
      <t xml:space="preserve">Обґрунтування кошторисних витрат / </t>
    </r>
    <r>
      <rPr>
        <sz val="10"/>
        <rFont val="Verdana"/>
        <family val="2"/>
      </rPr>
      <t xml:space="preserve"> Justification of estimated costs:</t>
    </r>
  </si>
  <si>
    <r>
      <rPr>
        <b/>
        <sz val="10"/>
        <rFont val="Verdana"/>
        <family val="2"/>
      </rPr>
      <t xml:space="preserve">Заявники повинні пояснити, на чому ґрунтуються розрахунки витрат. Наприклад, зазначити орієнтовну кількість годин, яку спеціаліст витратить на виконання завдання, додати інформацію про ринкову вартість даної послуги, тощо. Обґрунтування має чітко показувати, чому вказана вартість є виправданою і реалістичною. </t>
    </r>
    <r>
      <rPr>
        <sz val="10"/>
        <rFont val="Verdana"/>
        <family val="2"/>
      </rPr>
      <t xml:space="preserve">                                                                                                                                                        Applicants must explain what the cost calculations are based on. For example, indicate the approximate number of hours that the specialist will spend on the task, or provide the average market price of this service, etc. The justification must clearly show why the planned cost is reasonable and realistic.</t>
    </r>
  </si>
  <si>
    <t xml:space="preserve">Local Events Grants - Бюджет                                                                                                    </t>
  </si>
  <si>
    <t xml:space="preserve">Гранти на локальні події - Budget plan </t>
  </si>
  <si>
    <r>
      <t xml:space="preserve">Назва проєкту 
</t>
    </r>
    <r>
      <rPr>
        <sz val="11"/>
        <color theme="1"/>
        <rFont val="Arial"/>
      </rPr>
      <t>/Project title</t>
    </r>
  </si>
  <si>
    <t>Культурний Ренесанс</t>
  </si>
  <si>
    <r>
      <t xml:space="preserve">Назва організації 
</t>
    </r>
    <r>
      <rPr>
        <sz val="11"/>
        <color theme="1"/>
        <rFont val="Arial"/>
      </rPr>
      <t>/Name of applying organisation</t>
    </r>
  </si>
  <si>
    <t>ГО "Локальна культура"</t>
  </si>
  <si>
    <r>
      <t xml:space="preserve">Кінцева дата реaлізації проєкту 
</t>
    </r>
    <r>
      <rPr>
        <sz val="11"/>
        <color theme="1"/>
        <rFont val="Arial"/>
      </rPr>
      <t>/Project deadline</t>
    </r>
  </si>
  <si>
    <r>
      <t xml:space="preserve">Очікувана сума гранту від House of Europe, євро 
</t>
    </r>
    <r>
      <rPr>
        <sz val="11"/>
        <color theme="1"/>
        <rFont val="Arial"/>
      </rPr>
      <t>/Total amount of grant requested from House of Europe, EUR</t>
    </r>
  </si>
  <si>
    <r>
      <t xml:space="preserve">Сума співфінансування, євро
</t>
    </r>
    <r>
      <rPr>
        <sz val="11"/>
        <color theme="1"/>
        <rFont val="Arial"/>
      </rPr>
      <t xml:space="preserve">/The amount of co-finance, EUR  </t>
    </r>
  </si>
  <si>
    <r>
      <t xml:space="preserve">Загальна сума бюджету проєкту, євро 
</t>
    </r>
    <r>
      <rPr>
        <sz val="11"/>
        <color theme="1"/>
        <rFont val="Arial"/>
      </rPr>
      <t>/Total project budget, EUR</t>
    </r>
  </si>
  <si>
    <t>#</t>
  </si>
  <si>
    <r>
      <t xml:space="preserve">Стаття витрат
</t>
    </r>
    <r>
      <rPr>
        <sz val="10"/>
        <color rgb="FF000000"/>
        <rFont val="Arial"/>
      </rPr>
      <t>Expense item</t>
    </r>
  </si>
  <si>
    <r>
      <t xml:space="preserve">Одиниця </t>
    </r>
    <r>
      <rPr>
        <sz val="10"/>
        <color rgb="FF000000"/>
        <rFont val="Arial"/>
      </rPr>
      <t>/Unit</t>
    </r>
  </si>
  <si>
    <r>
      <t xml:space="preserve">Вартість одиниці(запланована), євро </t>
    </r>
    <r>
      <rPr>
        <sz val="10"/>
        <color rgb="FF000000"/>
        <rFont val="Arial"/>
      </rPr>
      <t>/Unit cost(planned), EUR</t>
    </r>
  </si>
  <si>
    <r>
      <t xml:space="preserve">Кількість одиниць(запланована) </t>
    </r>
    <r>
      <rPr>
        <sz val="10"/>
        <color rgb="FF000000"/>
        <rFont val="Arial"/>
      </rPr>
      <t>/Amount of units (planned)</t>
    </r>
  </si>
  <si>
    <r>
      <t xml:space="preserve">Загальна вартість(запланована), євро </t>
    </r>
    <r>
      <rPr>
        <sz val="10"/>
        <color rgb="FF000000"/>
        <rFont val="Arial"/>
      </rPr>
      <t>/Total costs (planned), EUR</t>
    </r>
  </si>
  <si>
    <r>
      <t xml:space="preserve">Оплата праці штатних співробітників заявника (бухгалтер, проєктний менеджер тощо)
</t>
    </r>
    <r>
      <rPr>
        <sz val="10"/>
        <rFont val="Arial"/>
      </rPr>
      <t xml:space="preserve">/Payment to employees of the organisation (accountant, project manager, etc.)                                                                                                                                                                                                                          </t>
    </r>
  </si>
  <si>
    <t>Бухгалтер / Accountant (Виділене червоним - це приклад. Замість нього вам потрібно вставити актуальні дані.)</t>
  </si>
  <si>
    <t>month</t>
  </si>
  <si>
    <r>
      <t xml:space="preserve">1. Разом / </t>
    </r>
    <r>
      <rPr>
        <sz val="10"/>
        <color rgb="FF000000"/>
        <rFont val="Arial"/>
      </rPr>
      <t>Subtotal</t>
    </r>
  </si>
  <si>
    <r>
      <t xml:space="preserve">Оплата зовнішніх спеціалістів команди проєкту (бухгалтер, проєктний менеджер тощо) 
</t>
    </r>
    <r>
      <rPr>
        <sz val="10"/>
        <rFont val="Arial"/>
      </rPr>
      <t>/External project team costs</t>
    </r>
  </si>
  <si>
    <t>Менеджер проєкту / Project manager (private entrepreneur)</t>
  </si>
  <si>
    <t>Менеджер з комунікацій (договорір ЦПХ) / Communication manager (civil contract)</t>
  </si>
  <si>
    <r>
      <t>2.  Разом /</t>
    </r>
    <r>
      <rPr>
        <sz val="10"/>
        <color rgb="FF000000"/>
        <rFont val="Arial"/>
      </rPr>
      <t>Subtotal</t>
    </r>
  </si>
  <si>
    <r>
      <t xml:space="preserve">Податки та внески                                                                                                                                                                                                         </t>
    </r>
    <r>
      <rPr>
        <sz val="10"/>
        <color rgb="FF000000"/>
        <rFont val="Arial"/>
      </rPr>
      <t xml:space="preserve">      /Taxes and contributions</t>
    </r>
  </si>
  <si>
    <t xml:space="preserve">Оплата ЄСВ 22% щодо заробітньої плани бухгалтера бюджетна лінія 1.1 / Social contribution 22% for salary of accountant for budget line 1.1 </t>
  </si>
  <si>
    <t xml:space="preserve">Оплата ЄСВ 22% до договорів ЦПХ з фізичними особами, бюджетна лінія 2.2 Менеджер з комунікацій / Social contribution 22% for civil contracts with natural person for budget line 2.2 Communication manager </t>
  </si>
  <si>
    <r>
      <t>3. Разом /</t>
    </r>
    <r>
      <rPr>
        <sz val="10"/>
        <color rgb="FF000000"/>
        <rFont val="Arial"/>
      </rPr>
      <t xml:space="preserve"> Subtotal</t>
    </r>
  </si>
  <si>
    <r>
      <t xml:space="preserve">Видатки на подорожі та проживання для реалізації проєкту
</t>
    </r>
    <r>
      <rPr>
        <sz val="10"/>
        <color rgb="FF000000"/>
        <rFont val="Arial"/>
      </rPr>
      <t>/Travel and accommodation expenses</t>
    </r>
  </si>
  <si>
    <t>Купівля залізничних квитків для учасників події / Local travel costs (train)</t>
  </si>
  <si>
    <t>items</t>
  </si>
  <si>
    <t xml:space="preserve">Оплата проживання в готелі учасників події / Payment for hotel accommodation for event participants </t>
  </si>
  <si>
    <t>days</t>
  </si>
  <si>
    <r>
      <t>4.  Разом /</t>
    </r>
    <r>
      <rPr>
        <sz val="10"/>
        <color rgb="FF000000"/>
        <rFont val="Arial"/>
      </rPr>
      <t>Subtotal</t>
    </r>
  </si>
  <si>
    <r>
      <t xml:space="preserve">Гонорари (оплата гонорарів експертів, консультантів, моніторинг та оцінка якості, переклад, юридичні послуги тощо)
</t>
    </r>
    <r>
      <rPr>
        <sz val="10"/>
        <color rgb="FF000000"/>
        <rFont val="Arial"/>
      </rPr>
      <t xml:space="preserve">/Professional fees (e.g. expert or consultant fees, honorariums, monitoring and evaluation, translation, lawyer) </t>
    </r>
  </si>
  <si>
    <t>Гонорар за лекцію історика / Public lecture of a historian</t>
  </si>
  <si>
    <t>lecture</t>
  </si>
  <si>
    <t xml:space="preserve">Гонорар за виступ фольклорного гурту / Fee for the performance of a folk band </t>
  </si>
  <si>
    <t xml:space="preserve">performance </t>
  </si>
  <si>
    <r>
      <t>5.  Разом /</t>
    </r>
    <r>
      <rPr>
        <sz val="10"/>
        <color rgb="FF000000"/>
        <rFont val="Arial"/>
      </rPr>
      <t>Subtotal</t>
    </r>
  </si>
  <si>
    <r>
      <t xml:space="preserve">Адміністративні витрати пов'язані з реалізацією проєкту </t>
    </r>
    <r>
      <rPr>
        <b/>
        <i/>
        <sz val="10"/>
        <color rgb="FF000000"/>
        <rFont val="Arial"/>
      </rPr>
      <t>(витрати на підключення, зум, канцелярські товари, витрати на друк, копіювання тощо)</t>
    </r>
    <r>
      <rPr>
        <b/>
        <sz val="10"/>
        <color rgb="FF000000"/>
        <rFont val="Arial"/>
      </rPr>
      <t xml:space="preserve">
</t>
    </r>
    <r>
      <rPr>
        <sz val="10"/>
        <color rgb="FF000000"/>
        <rFont val="Arial"/>
      </rPr>
      <t>/Reasonable administration costs</t>
    </r>
    <r>
      <rPr>
        <i/>
        <sz val="10"/>
        <color rgb="FF000000"/>
        <rFont val="Arial"/>
      </rPr>
      <t xml:space="preserve"> (e.g connectivity expenses, zoom, stationery, printing costs, copying costs)</t>
    </r>
  </si>
  <si>
    <r>
      <t>6. Разом</t>
    </r>
    <r>
      <rPr>
        <sz val="10"/>
        <color rgb="FF000000"/>
        <rFont val="Arial"/>
      </rPr>
      <t xml:space="preserve"> /Subtotal</t>
    </r>
  </si>
  <si>
    <r>
      <t xml:space="preserve">Оренда приміщення і обладнання
</t>
    </r>
    <r>
      <rPr>
        <sz val="10"/>
        <rFont val="Arial"/>
      </rPr>
      <t>/Renting the venue, equipment rental costs</t>
    </r>
  </si>
  <si>
    <r>
      <t>7.Разом</t>
    </r>
    <r>
      <rPr>
        <sz val="10"/>
        <color rgb="FF000000"/>
        <rFont val="Arial"/>
      </rPr>
      <t xml:space="preserve"> / Subtotal</t>
    </r>
  </si>
  <si>
    <r>
      <t xml:space="preserve">Видатки на рекламу та маркетинг (рекламні матеріали, реклама у соціальних мережах, візуальна айдентика, послуги дизайну, фото, відео тощо)
</t>
    </r>
    <r>
      <rPr>
        <sz val="10"/>
        <color rgb="FF000000"/>
        <rFont val="Arial"/>
      </rPr>
      <t>/Advertising and marketing costs (promo materials, social media promotion, visual identity, design, photography, video etc.)</t>
    </r>
  </si>
  <si>
    <r>
      <t>8.Разом</t>
    </r>
    <r>
      <rPr>
        <sz val="10"/>
        <color rgb="FF000000"/>
        <rFont val="Arial"/>
      </rPr>
      <t xml:space="preserve"> / Subtotal</t>
    </r>
  </si>
  <si>
    <r>
      <t xml:space="preserve">Інші видатки пов'язані з проєктом (авторські ліцензії на показ фільмів, поштові послуги, послуги доставки, тощо)
</t>
    </r>
    <r>
      <rPr>
        <sz val="10"/>
        <color rgb="FF000000"/>
        <rFont val="Arial"/>
      </rPr>
      <t>/Other costs directly related to the implementation of the project (copyright licences expenses, postal and delivery services, etc)</t>
    </r>
  </si>
  <si>
    <r>
      <t>9.Разом</t>
    </r>
    <r>
      <rPr>
        <sz val="10"/>
        <color rgb="FF000000"/>
        <rFont val="Arial"/>
      </rPr>
      <t xml:space="preserve"> / Subtotal</t>
    </r>
  </si>
  <si>
    <r>
      <t xml:space="preserve">Очікувана сума гранту від House of Europe(запланована), євро                                                        </t>
    </r>
    <r>
      <rPr>
        <sz val="11"/>
        <color rgb="FF000000"/>
        <rFont val="Arial"/>
      </rPr>
      <t>/Total amount of grant requested from House of Europe (planned)</t>
    </r>
    <r>
      <rPr>
        <b/>
        <sz val="11"/>
        <color rgb="FF000000"/>
        <rFont val="Arial"/>
      </rPr>
      <t xml:space="preserve">, </t>
    </r>
    <r>
      <rPr>
        <sz val="11"/>
        <color rgb="FF000000"/>
        <rFont val="Arial"/>
      </rPr>
      <t>EUR</t>
    </r>
  </si>
  <si>
    <r>
      <t xml:space="preserve">Співфінансування  (від заявників або сторонніх організацій та осіб) 
</t>
    </r>
    <r>
      <rPr>
        <sz val="10"/>
        <color rgb="FF000000"/>
        <rFont val="Arial"/>
      </rPr>
      <t xml:space="preserve">/Co-funding contributions to the project costs (from the appying or third-party organisations and individuals) </t>
    </r>
  </si>
  <si>
    <r>
      <t xml:space="preserve">10. Разом кошти співфінансування </t>
    </r>
    <r>
      <rPr>
        <sz val="10"/>
        <color rgb="FF000000"/>
        <rFont val="Arial"/>
      </rPr>
      <t>/ Subtotal (co-funding contributions)</t>
    </r>
  </si>
  <si>
    <r>
      <t xml:space="preserve">Загальний очікуваний бюджет проєкту                                                                                                                   </t>
    </r>
    <r>
      <rPr>
        <sz val="11"/>
        <color rgb="FF000000"/>
        <rFont val="Arial"/>
      </rPr>
      <t xml:space="preserve">            Total project costs (planned)</t>
    </r>
  </si>
  <si>
    <r>
      <t xml:space="preserve">% від суми проєкту, який покриває грант House of Europe                                                                  </t>
    </r>
    <r>
      <rPr>
        <sz val="11"/>
        <color theme="1"/>
        <rFont val="Arial"/>
      </rPr>
      <t xml:space="preserve">% of project costs covered by House of Europe grant </t>
    </r>
  </si>
  <si>
    <t>2. Justification of project budget plan</t>
  </si>
  <si>
    <t xml:space="preserve">Загальний період / Total period </t>
  </si>
  <si>
    <t>Стаття витрат 
/Cost position</t>
  </si>
  <si>
    <t>Обґрунтування необхідності статті витрат 
/Explanation of cost positions</t>
  </si>
  <si>
    <t>Обґрунтування кошторисних витрат /
Justification of estimated costs</t>
  </si>
  <si>
    <t>Поясніть необхідність кожної статті витрат для реалізації проєкту та пов'язаність кожної статті витрат з проєктом, в тому числі з посиланням на активності та/або результат реалізації проєкту зазначений в описі проєкту /Explain for each cost position the necessity of the costs and their relationship with the project, e.g. with reference to the activities and/or results in the description of the project. If necessary extra lines can be added to the table.</t>
  </si>
  <si>
    <t>Надайте обґрунтування калькуляції кошторисних витрат. Обґрунтування має чітко показувати, чому вказана вартість є виправданою і реалістичною.         
 /Give justification for the calculation of the estimated costs. Care must be taken that the estimate should be based on actual costs or if allowable on simplified cost options.</t>
  </si>
  <si>
    <t xml:space="preserve">Оплата праці штатних співробітників заявника (бухгалтер, проєктний менеджер тощо)
/Payment to employees of the organisation (accountant, project manager, etc.) </t>
  </si>
  <si>
    <t xml:space="preserve">Бухгалтер / Accountant </t>
  </si>
  <si>
    <t xml:space="preserve">Для супроводу проєкту необхідні послуги бухгалтера з частковою зайнятістю 0,25 ставки на 2 місяців / For project implementation an accountant is needed for 0,25 position for 2 months </t>
  </si>
  <si>
    <t xml:space="preserve">З/п бухгалтера 800,00 євро/місяць брутто
Послуга бухгалтера за проект 400,00 євро брутто
(місяць*0,25 ставки*2 місяці) / Accountants salary is gross 800,00 EUR| month. Total costs for the project 400,00 EUR 
</t>
  </si>
  <si>
    <t xml:space="preserve">! Заповнюється, лише якщо роботу виконуватимуть офіційно працевлаштовані співробітники заявника. 
</t>
  </si>
  <si>
    <t>Оплата зовнішніх спеціалістів команди проєкту (бухгалтер, проєктний менеджер тощо) 
/External project team costs</t>
  </si>
  <si>
    <t>Для реалізації проекту потрібен проектний менеджер на 2 місяці (Петро Іваненко) був обраний на посаду керівника проекту через попередній позитивний досвід у схожих проєктах / For project implementation a project manager is needed for 2 months (Petro Ivanenko) was chosen to be a project manager because of previous positive experience in similar projects</t>
  </si>
  <si>
    <t>Щомісячна плата керівника проекту становить 500,00 EUR. Загальна сума 500,00*2=1.000,00 EUR / Monthly fee of project manager is 500,00 EUR. Total amount is 500,00*2=1.000,00 EUR</t>
  </si>
  <si>
    <t xml:space="preserve">Для реалізації проекту потрібен комунікаційний менеджер на 2 місяці / For project implementation a Сommunication manager is needed for 2 months </t>
  </si>
  <si>
    <t>Ринкова ціна на послугу комунікаційного менеджера становить 300,00 євро/місяць 
Загальна сума: 300,00*2= 600,00 євро брутто / The market price for a Сommunication manager service is 300,00 EUR/month. Total amount: 300,00*2= 600,00 EUR gross</t>
  </si>
  <si>
    <t>Податки та внески                                                                                                                                                                                                               /Taxes and contributions</t>
  </si>
  <si>
    <t>400,00 EUR* 22% = 88,00 EUR</t>
  </si>
  <si>
    <t xml:space="preserve">Для реалізації проекту потрібен комунікаційний менеджер на термін 2 місяці / For project implementation a communication manager is needed for 2 months </t>
  </si>
  <si>
    <t>600,00 EUR*22%= 132,00 EUR</t>
  </si>
  <si>
    <t xml:space="preserve">! Податки за договорами ЦПХ з фізичними особами є частиною гонорару і мають бути включені до відповідної бюджетної статті гонорару. </t>
  </si>
  <si>
    <r>
      <t xml:space="preserve">Видатки на подорожі та проживання для реалізації проєкту
</t>
    </r>
    <r>
      <rPr>
        <sz val="10"/>
        <color rgb="FF000000"/>
        <rFont val="Arial"/>
        <family val="2"/>
      </rPr>
      <t>/Travel and accommodation expenses</t>
    </r>
  </si>
  <si>
    <t>Учасники події (фолоклорний гурт -7 чоловік, історик - 1 людина) прибувають на подію в м. Тернопіль з інших міст (Київ, Львів). Їм необхідно придбати залізничні квитки в обидві сторони / Participants of the event (folklore band - 7 people, historian - 1 person) arrive at the event in Ternopil from other cities (Kyiv, Lviv). They need to buy train tickets in both directions.</t>
  </si>
  <si>
    <t>(8 квитків*10 євро) * 2 сторони = 160 євро</t>
  </si>
  <si>
    <t>Двом учасникам події потрібно буде буде оплатити проживання в готелі на 2 дні / Two participants of the event will need a hotel accommodation for 2 days.</t>
  </si>
  <si>
    <t>(20 євро * 2 людини) * 2 дні = 80 євро</t>
  </si>
  <si>
    <r>
      <t>Гонорари (оплата гонорарів експертів, консультантів, моніторинг та оцінка якості, переклад, юридичні послуги тощо)
/</t>
    </r>
    <r>
      <rPr>
        <sz val="10"/>
        <color rgb="FF000000"/>
        <rFont val="Arial"/>
        <family val="2"/>
      </rPr>
      <t xml:space="preserve">Professional fees (e.g. expert or consultant fees, honorariums, monitoring and evaluation, translation, lawyer) </t>
    </r>
  </si>
  <si>
    <t xml:space="preserve">Для реалізації проекту планується залучення відомого історика - Михайла Мельника, який розповість про історію українського краю, деколонізаційні процеси XX століття, зокрема в часи розпаду СРСР (У випадку заміни, розглядаються також: І. Козак, О. Іваненко) / For the implementation of the project, it is planned to involve a well-known historian - Mykhailo Melnyk, who will tell about the history of the Ukrainian region, decolonization processes of the XX century, in particular during the collapse of the USSR.
</t>
  </si>
  <si>
    <t>Стандартний гонорар історика, який він отримує за участь в подіях схожого типу / The standard fee of a historian, which he receives for participation in events of a similar type.</t>
  </si>
  <si>
    <t>Локальний музичний гурт виконає українські народні традиційні пісні, в рамках проведення події / A local music group will perform Ukrainian folk traditional songs as part of the event.</t>
  </si>
  <si>
    <t>Стандартний гонорар гурту, який він отримує за участь в подіях схожого типу / The band's standard fee, which he receives for participating in events of a similar type.</t>
  </si>
  <si>
    <r>
      <rPr>
        <b/>
        <sz val="10"/>
        <color rgb="FF000000"/>
        <rFont val="Arial"/>
        <family val="2"/>
      </rPr>
      <t>Адміністративні витрати пов'язані з реалізацією проєкту (витрати на підключення, зум, канцелярські товари, витрати на друк, копіювання тощо)</t>
    </r>
    <r>
      <rPr>
        <sz val="10"/>
        <color rgb="FF000000"/>
        <rFont val="Arial"/>
        <family val="2"/>
      </rPr>
      <t xml:space="preserve">
/Reasonable administration costs (e.g connectivity expenses, zoom, stationery, printing costs, copying costs)</t>
    </r>
  </si>
  <si>
    <r>
      <rPr>
        <b/>
        <sz val="10"/>
        <color rgb="FF000000"/>
        <rFont val="Arial"/>
        <family val="2"/>
      </rPr>
      <t>Оренда приміщення і обладнання</t>
    </r>
    <r>
      <rPr>
        <sz val="10"/>
        <color rgb="FF000000"/>
        <rFont val="Arial"/>
        <family val="2"/>
      </rPr>
      <t xml:space="preserve">
/Renting the venue, equipment rental costs</t>
    </r>
  </si>
  <si>
    <r>
      <rPr>
        <b/>
        <sz val="10"/>
        <color rgb="FF000000"/>
        <rFont val="Arial"/>
        <family val="2"/>
      </rPr>
      <t>Видатки на рекламу та маркетинг (рекламні матеріали, реклама у соціальних мережах, візуальна айдентика, послуги дизайну, фото, відео тощо)</t>
    </r>
    <r>
      <rPr>
        <sz val="10"/>
        <color rgb="FF000000"/>
        <rFont val="Arial"/>
        <family val="2"/>
      </rPr>
      <t xml:space="preserve">
/Advertising and marketing costs (promo materials, social media promotion, visual identity, design, photography, video etc.)</t>
    </r>
  </si>
  <si>
    <r>
      <rPr>
        <b/>
        <sz val="10"/>
        <color rgb="FF000000"/>
        <rFont val="Arial"/>
        <family val="2"/>
      </rPr>
      <t>Інші видатки пов'язані з проєктом (авторські ліцензії на показ фільмів, поштові послуги, послуги доставки, тощо)</t>
    </r>
    <r>
      <rPr>
        <sz val="10"/>
        <color rgb="FF000000"/>
        <rFont val="Arial"/>
        <family val="2"/>
      </rPr>
      <t xml:space="preserve">
/Other costs directly related to the implementation of the project (copyright licences expenses, postal and delivery services, etc)</t>
    </r>
  </si>
  <si>
    <r>
      <t xml:space="preserve">Співфінансування  (від заявників або сторонніх організацій та осіб) 
</t>
    </r>
    <r>
      <rPr>
        <sz val="10"/>
        <color rgb="FF000000"/>
        <rFont val="Arial"/>
        <family val="2"/>
      </rPr>
      <t xml:space="preserve">/Co-funding contributions to the project costs (from the appying or third-party organisations and individuals)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</si>
</sst>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0.0"/>
  </numFmts>
  <fonts count="59">
    <font>
      <sz val="11"/>
      <color theme="1"/>
      <name val="Calibri"/>
      <family val="2"/>
      <scheme val="minor"/>
    </font>
    <font>
      <b/>
      <sz val="11"/>
      <color theme="1"/>
      <name val="Arial"/>
      <family val="2"/>
    </font>
    <font>
      <sz val="10"/>
      <color theme="1"/>
      <name val="Arial"/>
      <family val="2"/>
    </font>
    <font>
      <b/>
      <sz val="10"/>
      <color theme="1"/>
      <name val="Arial"/>
      <family val="2"/>
    </font>
    <font>
      <b/>
      <sz val="10"/>
      <color rgb="FF000000"/>
      <name val="Arial"/>
      <family val="2"/>
    </font>
    <font>
      <sz val="10"/>
      <color rgb="FF000000"/>
      <name val="Arial"/>
      <family val="2"/>
    </font>
    <font>
      <sz val="10"/>
      <name val="Arial"/>
      <family val="2"/>
    </font>
    <font>
      <b/>
      <sz val="10"/>
      <name val="Arial"/>
      <family val="2"/>
    </font>
    <font>
      <b/>
      <sz val="11"/>
      <name val="Arial"/>
      <family val="2"/>
    </font>
    <font>
      <b/>
      <sz val="12"/>
      <name val="Arial"/>
      <family val="2"/>
    </font>
    <font>
      <b/>
      <sz val="8"/>
      <name val="Arial"/>
      <family val="2"/>
    </font>
    <font>
      <b/>
      <sz val="9"/>
      <name val="Arial"/>
      <family val="2"/>
    </font>
    <font>
      <sz val="11"/>
      <name val="Arial"/>
      <family val="2"/>
    </font>
    <font>
      <sz val="12"/>
      <name val="Arial"/>
      <family val="2"/>
    </font>
    <font>
      <sz val="8"/>
      <name val="Arial"/>
      <family val="2"/>
    </font>
    <font>
      <sz val="9"/>
      <name val="Arial"/>
      <family val="2"/>
    </font>
    <font>
      <sz val="11"/>
      <color indexed="8"/>
      <name val="Calibri"/>
      <family val="2"/>
    </font>
    <font>
      <i/>
      <sz val="10"/>
      <name val="Arial"/>
      <family val="2"/>
    </font>
    <font>
      <sz val="11"/>
      <color rgb="FFFF0000"/>
      <name val="Calibri"/>
      <family val="2"/>
      <scheme val="minor"/>
    </font>
    <font>
      <b/>
      <sz val="10"/>
      <color theme="1"/>
      <name val="Verdana"/>
      <family val="2"/>
    </font>
    <font>
      <sz val="10"/>
      <color theme="1"/>
      <name val="Verdana"/>
      <family val="2"/>
    </font>
    <font>
      <sz val="9"/>
      <color theme="1"/>
      <name val="Verdana"/>
      <family val="2"/>
    </font>
    <font>
      <sz val="10"/>
      <name val="Verdana"/>
      <family val="2"/>
    </font>
    <font>
      <b/>
      <sz val="10"/>
      <name val="Verdana"/>
      <family val="2"/>
    </font>
    <font>
      <i/>
      <sz val="10"/>
      <name val="Verdana"/>
      <family val="2"/>
    </font>
    <font>
      <i/>
      <sz val="10"/>
      <color theme="1"/>
      <name val="Verdana"/>
      <family val="2"/>
    </font>
    <font>
      <i/>
      <sz val="10"/>
      <color rgb="FFFF0000"/>
      <name val="Verdana"/>
      <family val="2"/>
    </font>
    <font>
      <b/>
      <sz val="11"/>
      <color theme="1"/>
      <name val="Calibri"/>
      <family val="2"/>
      <scheme val="minor"/>
    </font>
    <font>
      <i/>
      <sz val="10"/>
      <color rgb="FFFF0000"/>
      <name val="Arial"/>
      <family val="2"/>
    </font>
    <font>
      <b/>
      <sz val="11"/>
      <color rgb="FFFF0000"/>
      <name val="Calibri"/>
      <family val="2"/>
      <scheme val="minor"/>
    </font>
    <font>
      <b/>
      <sz val="10"/>
      <color rgb="FF000000"/>
      <name val="Arial"/>
    </font>
    <font>
      <sz val="10"/>
      <color rgb="FF000000"/>
      <name val="Arial"/>
    </font>
    <font>
      <b/>
      <sz val="11"/>
      <color theme="1"/>
      <name val="Arial"/>
    </font>
    <font>
      <sz val="11"/>
      <color theme="1"/>
      <name val="Arial"/>
    </font>
    <font>
      <sz val="11"/>
      <color rgb="FFFF0000"/>
      <name val="Arial"/>
    </font>
    <font>
      <b/>
      <sz val="11"/>
      <color rgb="FFFF0000"/>
      <name val="Arial"/>
    </font>
    <font>
      <b/>
      <sz val="10"/>
      <name val="Arial"/>
    </font>
    <font>
      <sz val="10"/>
      <name val="Arial"/>
    </font>
    <font>
      <b/>
      <sz val="10"/>
      <color rgb="FFFF0000"/>
      <name val="Arial"/>
    </font>
    <font>
      <i/>
      <sz val="10"/>
      <color rgb="FFFF0000"/>
      <name val="Arial"/>
    </font>
    <font>
      <i/>
      <sz val="10"/>
      <name val="Arial"/>
    </font>
    <font>
      <b/>
      <i/>
      <sz val="10"/>
      <color rgb="FF000000"/>
      <name val="Arial"/>
    </font>
    <font>
      <i/>
      <sz val="10"/>
      <color rgb="FF000000"/>
      <name val="Arial"/>
    </font>
    <font>
      <b/>
      <sz val="11"/>
      <color rgb="FF000000"/>
      <name val="Arial"/>
    </font>
    <font>
      <sz val="11"/>
      <color rgb="FF000000"/>
      <name val="Arial"/>
    </font>
    <font>
      <sz val="10"/>
      <color theme="1"/>
      <name val="Arial"/>
    </font>
    <font>
      <sz val="10"/>
      <color rgb="FFFF0000"/>
      <name val="Arial"/>
    </font>
    <font>
      <b/>
      <sz val="10"/>
      <color rgb="FF000000"/>
      <name val="Verdana"/>
    </font>
    <font>
      <sz val="10"/>
      <color rgb="FF000000"/>
      <name val="Verdana"/>
    </font>
    <font>
      <sz val="10"/>
      <color rgb="FFFF0000"/>
      <name val="Verdana"/>
    </font>
    <font>
      <i/>
      <sz val="10"/>
      <color rgb="FF000000"/>
      <name val="Verdana"/>
    </font>
    <font>
      <b/>
      <i/>
      <sz val="10"/>
      <color rgb="FF000000"/>
      <name val="Verdana"/>
    </font>
    <font>
      <i/>
      <sz val="10"/>
      <color rgb="FFFF0000"/>
      <name val="Verdana"/>
    </font>
    <font>
      <b/>
      <i/>
      <sz val="10"/>
      <color rgb="FFFF0000"/>
      <name val="Verdana"/>
    </font>
    <font>
      <sz val="10"/>
      <color theme="1"/>
      <name val="Verdana"/>
    </font>
    <font>
      <i/>
      <sz val="10"/>
      <color theme="1"/>
      <name val="Arial"/>
      <family val="2"/>
    </font>
    <font>
      <i/>
      <sz val="10"/>
      <color theme="1"/>
      <name val="Arial"/>
    </font>
    <font>
      <i/>
      <sz val="10"/>
      <color rgb="FF000000"/>
      <name val="Arial"/>
      <family val="2"/>
    </font>
    <font>
      <b/>
      <i/>
      <sz val="10"/>
      <color rgb="FF000000"/>
      <name val="Arial"/>
      <family val="2"/>
    </font>
  </fonts>
  <fills count="12">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3" tint="0.59996337778862885"/>
        <bgColor indexed="64"/>
      </patternFill>
    </fill>
    <fill>
      <patternFill patternType="solid">
        <fgColor rgb="FFFFFF00"/>
        <bgColor indexed="64"/>
      </patternFill>
    </fill>
    <fill>
      <patternFill patternType="solid">
        <fgColor indexed="22"/>
        <bgColor indexed="64"/>
      </patternFill>
    </fill>
    <fill>
      <patternFill patternType="solid">
        <fgColor rgb="FFD8D8D8"/>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2" tint="-9.9978637043366805E-2"/>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thin">
        <color theme="2" tint="-9.9978637043366805E-2"/>
      </right>
      <top style="medium">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thin">
        <color theme="1"/>
      </top>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right/>
      <top/>
      <bottom style="thin">
        <color theme="1"/>
      </bottom>
      <diagonal/>
    </border>
    <border>
      <left/>
      <right style="medium">
        <color theme="1"/>
      </right>
      <top/>
      <bottom style="thin">
        <color theme="1"/>
      </bottom>
      <diagonal/>
    </border>
    <border>
      <left style="medium">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medium">
        <color rgb="FF000000"/>
      </right>
      <top style="thin">
        <color rgb="FF000000"/>
      </top>
      <bottom style="thin">
        <color rgb="FF000000"/>
      </bottom>
      <diagonal/>
    </border>
  </borders>
  <cellStyleXfs count="40">
    <xf numFmtId="0" fontId="0" fillId="0" borderId="0"/>
    <xf numFmtId="0" fontId="6" fillId="0" borderId="0">
      <alignment wrapText="1"/>
      <protection locked="0"/>
    </xf>
    <xf numFmtId="14" fontId="7" fillId="0" borderId="0" applyFill="0" applyBorder="0" applyProtection="0">
      <alignment horizontal="center" vertical="top" wrapText="1"/>
      <protection locked="0"/>
    </xf>
    <xf numFmtId="14" fontId="8" fillId="0" borderId="0" applyFill="0" applyBorder="0" applyProtection="0">
      <alignment horizontal="center" vertical="top" wrapText="1"/>
      <protection locked="0"/>
    </xf>
    <xf numFmtId="14" fontId="9" fillId="0" borderId="0" applyFill="0" applyBorder="0" applyProtection="0">
      <alignment horizontal="center" vertical="top" wrapText="1"/>
      <protection locked="0"/>
    </xf>
    <xf numFmtId="14" fontId="10" fillId="0" borderId="0" applyFill="0" applyBorder="0" applyProtection="0">
      <alignment horizontal="center" vertical="top" wrapText="1"/>
      <protection locked="0"/>
    </xf>
    <xf numFmtId="14" fontId="11" fillId="0" borderId="0" applyFill="0" applyBorder="0" applyProtection="0">
      <alignment horizontal="center" vertical="top" wrapText="1"/>
      <protection locked="0"/>
    </xf>
    <xf numFmtId="49" fontId="6" fillId="0" borderId="0" applyFill="0" applyBorder="0" applyProtection="0">
      <protection locked="0"/>
    </xf>
    <xf numFmtId="49" fontId="6" fillId="0" borderId="0" applyFill="0" applyBorder="0" applyProtection="0">
      <alignment wrapText="1"/>
      <protection locked="0"/>
    </xf>
    <xf numFmtId="49" fontId="12" fillId="0" borderId="0" applyFill="0" applyBorder="0" applyProtection="0">
      <protection locked="0"/>
    </xf>
    <xf numFmtId="49" fontId="12" fillId="0" borderId="0" applyFill="0" applyBorder="0" applyProtection="0">
      <alignment wrapText="1"/>
      <protection locked="0"/>
    </xf>
    <xf numFmtId="49" fontId="13" fillId="0" borderId="0" applyFill="0" applyBorder="0" applyProtection="0">
      <protection locked="0"/>
    </xf>
    <xf numFmtId="49" fontId="13"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7" fillId="0" borderId="0" applyFill="0" applyBorder="0" applyProtection="0">
      <alignment horizontal="center" vertical="top" wrapText="1"/>
      <protection locked="0"/>
    </xf>
    <xf numFmtId="49" fontId="8" fillId="0" borderId="0" applyFill="0" applyBorder="0" applyProtection="0">
      <alignment horizontal="center" vertical="top" wrapText="1"/>
      <protection locked="0"/>
    </xf>
    <xf numFmtId="49" fontId="9" fillId="0" borderId="0" applyFill="0" applyBorder="0" applyProtection="0">
      <alignment horizontal="center" vertical="top" wrapText="1"/>
      <protection locked="0"/>
    </xf>
    <xf numFmtId="49" fontId="10" fillId="0" borderId="0" applyFill="0" applyBorder="0" applyProtection="0">
      <alignment horizontal="center" vertical="top" wrapText="1"/>
      <protection locked="0"/>
    </xf>
    <xf numFmtId="49" fontId="11" fillId="0" borderId="0" applyFill="0" applyBorder="0" applyProtection="0">
      <alignment horizontal="center" vertical="top" wrapText="1"/>
      <protection locked="0"/>
    </xf>
    <xf numFmtId="3" fontId="6" fillId="0" borderId="0" applyFill="0" applyBorder="0" applyProtection="0">
      <protection locked="0"/>
    </xf>
    <xf numFmtId="3" fontId="12" fillId="0" borderId="0" applyFill="0" applyBorder="0" applyProtection="0">
      <protection locked="0"/>
    </xf>
    <xf numFmtId="3" fontId="13" fillId="0" borderId="0" applyFill="0" applyBorder="0" applyProtection="0">
      <protection locked="0"/>
    </xf>
    <xf numFmtId="3" fontId="14" fillId="0" borderId="0" applyFill="0" applyBorder="0" applyProtection="0">
      <protection locked="0"/>
    </xf>
    <xf numFmtId="3" fontId="15" fillId="0" borderId="0" applyFill="0" applyBorder="0" applyProtection="0">
      <protection locked="0"/>
    </xf>
    <xf numFmtId="165" fontId="6" fillId="0" borderId="0" applyFill="0" applyBorder="0" applyProtection="0">
      <protection locked="0"/>
    </xf>
    <xf numFmtId="165" fontId="12" fillId="0" borderId="0" applyFill="0" applyBorder="0" applyProtection="0">
      <protection locked="0"/>
    </xf>
    <xf numFmtId="165" fontId="13" fillId="0" borderId="0" applyFill="0" applyBorder="0" applyProtection="0">
      <protection locked="0"/>
    </xf>
    <xf numFmtId="165" fontId="14" fillId="0" borderId="0" applyFill="0" applyBorder="0" applyProtection="0">
      <protection locked="0"/>
    </xf>
    <xf numFmtId="165" fontId="15" fillId="0" borderId="0" applyFill="0" applyBorder="0" applyProtection="0">
      <protection locked="0"/>
    </xf>
    <xf numFmtId="4" fontId="6" fillId="0" borderId="0" applyFill="0" applyBorder="0" applyProtection="0">
      <protection locked="0"/>
    </xf>
    <xf numFmtId="4" fontId="12" fillId="0" borderId="0" applyFill="0" applyBorder="0" applyProtection="0">
      <protection locked="0"/>
    </xf>
    <xf numFmtId="4" fontId="13" fillId="0" borderId="0" applyFill="0" applyBorder="0" applyProtection="0">
      <protection locked="0"/>
    </xf>
    <xf numFmtId="4" fontId="14" fillId="0" borderId="0" applyFill="0" applyBorder="0" applyProtection="0">
      <protection locked="0"/>
    </xf>
    <xf numFmtId="4" fontId="15" fillId="0" borderId="0" applyFill="0" applyBorder="0" applyProtection="0">
      <protection locked="0"/>
    </xf>
    <xf numFmtId="0" fontId="6" fillId="0" borderId="0"/>
    <xf numFmtId="0" fontId="16" fillId="0" borderId="0"/>
    <xf numFmtId="0" fontId="6" fillId="0" borderId="0"/>
  </cellStyleXfs>
  <cellXfs count="179">
    <xf numFmtId="0" fontId="0" fillId="0" borderId="0" xfId="0"/>
    <xf numFmtId="0" fontId="2" fillId="0" borderId="0" xfId="0" applyFont="1"/>
    <xf numFmtId="0" fontId="4" fillId="3" borderId="4" xfId="0" applyFont="1" applyFill="1" applyBorder="1" applyAlignment="1">
      <alignment horizontal="left" vertical="center" wrapText="1"/>
    </xf>
    <xf numFmtId="0" fontId="5" fillId="0" borderId="4" xfId="0" applyFont="1" applyBorder="1" applyAlignment="1">
      <alignment horizontal="left" vertical="center" wrapText="1"/>
    </xf>
    <xf numFmtId="0" fontId="2" fillId="0" borderId="0" xfId="0" applyFont="1" applyAlignment="1">
      <alignment horizontal="left"/>
    </xf>
    <xf numFmtId="0" fontId="3" fillId="0" borderId="0" xfId="0" applyFont="1"/>
    <xf numFmtId="0" fontId="17" fillId="7" borderId="20" xfId="1" applyFont="1" applyFill="1" applyBorder="1" applyAlignment="1" applyProtection="1">
      <alignment horizontal="center" vertical="top" wrapText="1"/>
    </xf>
    <xf numFmtId="0" fontId="17" fillId="7" borderId="21" xfId="1" applyFont="1" applyFill="1" applyBorder="1" applyAlignment="1" applyProtection="1">
      <alignment horizontal="center" vertical="top" wrapText="1"/>
    </xf>
    <xf numFmtId="0" fontId="4" fillId="3" borderId="1" xfId="0" applyFont="1" applyFill="1" applyBorder="1" applyAlignment="1">
      <alignment horizontal="left" vertical="center" wrapText="1"/>
    </xf>
    <xf numFmtId="0" fontId="1" fillId="0" borderId="0" xfId="0" applyFont="1"/>
    <xf numFmtId="0" fontId="22" fillId="0" borderId="0" xfId="1" applyFont="1" applyAlignment="1">
      <alignment vertical="center" wrapText="1"/>
      <protection locked="0"/>
    </xf>
    <xf numFmtId="0" fontId="22" fillId="0" borderId="0" xfId="1" applyFont="1">
      <alignment wrapText="1"/>
      <protection locked="0"/>
    </xf>
    <xf numFmtId="0" fontId="20" fillId="0" borderId="0" xfId="0" applyFont="1"/>
    <xf numFmtId="0" fontId="1" fillId="0" borderId="0" xfId="0" applyFont="1" applyAlignment="1">
      <alignment horizontal="left" vertical="center"/>
    </xf>
    <xf numFmtId="0" fontId="18" fillId="0" borderId="0" xfId="0" applyFont="1" applyAlignment="1">
      <alignment wrapText="1"/>
    </xf>
    <xf numFmtId="0" fontId="7" fillId="7" borderId="15" xfId="1" applyFont="1" applyFill="1" applyBorder="1" applyAlignment="1" applyProtection="1">
      <alignment horizontal="center" wrapText="1"/>
    </xf>
    <xf numFmtId="0" fontId="7" fillId="7" borderId="16" xfId="1" applyFont="1" applyFill="1" applyBorder="1" applyAlignment="1" applyProtection="1">
      <alignment horizontal="center" wrapText="1"/>
    </xf>
    <xf numFmtId="0" fontId="28" fillId="0" borderId="5" xfId="0" applyFont="1" applyBorder="1" applyAlignment="1">
      <alignment vertical="center" wrapText="1"/>
    </xf>
    <xf numFmtId="0" fontId="28" fillId="0" borderId="5" xfId="0" applyFont="1" applyBorder="1" applyAlignment="1">
      <alignment vertical="top" wrapText="1"/>
    </xf>
    <xf numFmtId="0" fontId="28" fillId="0" borderId="5" xfId="0" applyFont="1" applyBorder="1" applyAlignment="1">
      <alignment horizontal="left" vertical="top" wrapText="1"/>
    </xf>
    <xf numFmtId="0" fontId="5" fillId="0" borderId="17" xfId="0" applyFont="1" applyBorder="1" applyAlignment="1">
      <alignment horizontal="left" vertical="center" wrapText="1"/>
    </xf>
    <xf numFmtId="0" fontId="29" fillId="0" borderId="0" xfId="0" applyFont="1"/>
    <xf numFmtId="0" fontId="30"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2" fillId="0" borderId="0" xfId="0" applyFont="1"/>
    <xf numFmtId="0" fontId="33" fillId="0" borderId="0" xfId="0" applyFont="1"/>
    <xf numFmtId="0" fontId="32" fillId="0" borderId="0" xfId="0" applyFont="1" applyAlignment="1">
      <alignment horizontal="left" vertical="center"/>
    </xf>
    <xf numFmtId="0" fontId="30" fillId="2" borderId="4" xfId="0" applyFont="1" applyFill="1" applyBorder="1" applyAlignment="1">
      <alignment horizontal="left" vertical="center" wrapText="1"/>
    </xf>
    <xf numFmtId="0" fontId="30" fillId="2" borderId="5" xfId="0" applyFont="1" applyFill="1" applyBorder="1" applyAlignment="1">
      <alignment vertical="center" wrapText="1"/>
    </xf>
    <xf numFmtId="0" fontId="30" fillId="3" borderId="4" xfId="0" applyFont="1" applyFill="1" applyBorder="1" applyAlignment="1">
      <alignment horizontal="left" vertical="center" wrapText="1"/>
    </xf>
    <xf numFmtId="0" fontId="31" fillId="0" borderId="4" xfId="0" applyFont="1" applyBorder="1" applyAlignment="1">
      <alignment horizontal="left" vertical="center" wrapText="1"/>
    </xf>
    <xf numFmtId="0" fontId="39" fillId="0" borderId="5" xfId="0" applyFont="1" applyBorder="1" applyAlignment="1">
      <alignment vertical="center" wrapText="1"/>
    </xf>
    <xf numFmtId="164" fontId="39" fillId="0" borderId="5" xfId="0" applyNumberFormat="1" applyFont="1" applyBorder="1" applyAlignment="1">
      <alignment vertical="center" wrapText="1"/>
    </xf>
    <xf numFmtId="164" fontId="39" fillId="0" borderId="6" xfId="0" applyNumberFormat="1" applyFont="1" applyBorder="1" applyAlignment="1">
      <alignment vertical="center" wrapText="1"/>
    </xf>
    <xf numFmtId="164" fontId="37" fillId="0" borderId="6" xfId="0" applyNumberFormat="1" applyFont="1" applyBorder="1" applyAlignment="1">
      <alignment vertical="center" wrapText="1"/>
    </xf>
    <xf numFmtId="0" fontId="31" fillId="0" borderId="5" xfId="0" applyFont="1" applyBorder="1" applyAlignment="1">
      <alignment vertical="center" wrapText="1"/>
    </xf>
    <xf numFmtId="164" fontId="31" fillId="0" borderId="5" xfId="0" applyNumberFormat="1" applyFont="1" applyBorder="1" applyAlignment="1">
      <alignment vertical="center" wrapText="1"/>
    </xf>
    <xf numFmtId="164" fontId="31" fillId="0" borderId="6" xfId="0" applyNumberFormat="1" applyFont="1" applyBorder="1" applyAlignment="1">
      <alignment vertical="center" wrapText="1"/>
    </xf>
    <xf numFmtId="164" fontId="30" fillId="4" borderId="6" xfId="0" applyNumberFormat="1" applyFont="1" applyFill="1" applyBorder="1" applyAlignment="1">
      <alignment vertical="center" wrapText="1"/>
    </xf>
    <xf numFmtId="0" fontId="39" fillId="0" borderId="0" xfId="0" applyFont="1" applyAlignment="1">
      <alignment horizontal="left" vertical="top" wrapText="1"/>
    </xf>
    <xf numFmtId="0" fontId="39" fillId="0" borderId="5" xfId="0" applyFont="1" applyBorder="1" applyAlignment="1">
      <alignment horizontal="left" vertical="top" wrapText="1"/>
    </xf>
    <xf numFmtId="0" fontId="40" fillId="0" borderId="5" xfId="0" applyFont="1" applyBorder="1" applyAlignment="1">
      <alignment vertical="center" wrapText="1"/>
    </xf>
    <xf numFmtId="0" fontId="30" fillId="0" borderId="5" xfId="0" applyFont="1" applyBorder="1" applyAlignment="1">
      <alignment vertical="center" wrapText="1"/>
    </xf>
    <xf numFmtId="164" fontId="43" fillId="2" borderId="6" xfId="0" applyNumberFormat="1" applyFont="1" applyFill="1" applyBorder="1" applyAlignment="1">
      <alignment vertical="center" wrapText="1"/>
    </xf>
    <xf numFmtId="10" fontId="32" fillId="6" borderId="6" xfId="0" applyNumberFormat="1" applyFont="1" applyFill="1" applyBorder="1" applyAlignment="1">
      <alignment horizontal="right"/>
    </xf>
    <xf numFmtId="0" fontId="39" fillId="0" borderId="5" xfId="0" applyFont="1" applyBorder="1" applyAlignment="1">
      <alignment vertical="top" wrapText="1"/>
    </xf>
    <xf numFmtId="0" fontId="39" fillId="0" borderId="6" xfId="0" applyFont="1" applyBorder="1" applyAlignment="1">
      <alignment vertical="top" wrapText="1"/>
    </xf>
    <xf numFmtId="164" fontId="28" fillId="0" borderId="5" xfId="0" applyNumberFormat="1" applyFont="1" applyBorder="1" applyAlignment="1">
      <alignment vertical="center" wrapText="1"/>
    </xf>
    <xf numFmtId="164" fontId="28" fillId="0" borderId="6" xfId="0" applyNumberFormat="1" applyFont="1" applyBorder="1" applyAlignment="1">
      <alignment vertical="center" wrapText="1"/>
    </xf>
    <xf numFmtId="0" fontId="42" fillId="0" borderId="5" xfId="0" applyFont="1" applyBorder="1" applyAlignment="1">
      <alignment vertical="center" wrapText="1"/>
    </xf>
    <xf numFmtId="164" fontId="42" fillId="0" borderId="5" xfId="0" applyNumberFormat="1" applyFont="1" applyBorder="1" applyAlignment="1">
      <alignment vertical="center" wrapText="1"/>
    </xf>
    <xf numFmtId="0" fontId="55" fillId="0" borderId="0" xfId="0" applyFont="1"/>
    <xf numFmtId="164" fontId="46" fillId="0" borderId="6" xfId="0" applyNumberFormat="1" applyFont="1" applyBorder="1" applyAlignment="1">
      <alignment vertical="center" wrapText="1"/>
    </xf>
    <xf numFmtId="0" fontId="28" fillId="0" borderId="8" xfId="0" applyFont="1" applyBorder="1" applyAlignment="1">
      <alignment vertical="top" wrapText="1"/>
    </xf>
    <xf numFmtId="0" fontId="28" fillId="0" borderId="46" xfId="0" applyFont="1" applyBorder="1" applyAlignment="1">
      <alignment vertical="top" wrapText="1"/>
    </xf>
    <xf numFmtId="0" fontId="5" fillId="0" borderId="5" xfId="0" applyFont="1" applyBorder="1" applyAlignment="1">
      <alignment vertical="top" wrapText="1"/>
    </xf>
    <xf numFmtId="0" fontId="45" fillId="0" borderId="5" xfId="0" applyFont="1" applyBorder="1" applyAlignment="1">
      <alignment vertical="top" wrapText="1"/>
    </xf>
    <xf numFmtId="0" fontId="45" fillId="0" borderId="6" xfId="0" applyFont="1" applyBorder="1" applyAlignment="1">
      <alignment vertical="top"/>
    </xf>
    <xf numFmtId="0" fontId="45" fillId="0" borderId="5" xfId="0" applyFont="1" applyBorder="1" applyAlignment="1">
      <alignment vertical="top"/>
    </xf>
    <xf numFmtId="0" fontId="56" fillId="0" borderId="6" xfId="0" applyFont="1" applyBorder="1" applyAlignment="1">
      <alignment vertical="top"/>
    </xf>
    <xf numFmtId="0" fontId="39" fillId="0" borderId="6" xfId="0" applyFont="1" applyBorder="1" applyAlignment="1">
      <alignment vertical="top"/>
    </xf>
    <xf numFmtId="0" fontId="56" fillId="0" borderId="5" xfId="0" applyFont="1" applyBorder="1" applyAlignment="1">
      <alignment vertical="top"/>
    </xf>
    <xf numFmtId="0" fontId="57" fillId="0" borderId="5" xfId="0" applyFont="1" applyBorder="1" applyAlignment="1">
      <alignment vertical="top" wrapText="1"/>
    </xf>
    <xf numFmtId="0" fontId="39" fillId="0" borderId="5" xfId="0" applyFont="1" applyBorder="1" applyAlignment="1">
      <alignment vertical="top"/>
    </xf>
    <xf numFmtId="0" fontId="58" fillId="0" borderId="5" xfId="0" applyFont="1" applyBorder="1" applyAlignment="1">
      <alignment vertical="top" wrapText="1"/>
    </xf>
    <xf numFmtId="0" fontId="57" fillId="0" borderId="18" xfId="0" applyFont="1" applyBorder="1" applyAlignment="1">
      <alignment vertical="top" wrapText="1"/>
    </xf>
    <xf numFmtId="0" fontId="56" fillId="0" borderId="18" xfId="0" applyFont="1" applyBorder="1" applyAlignment="1">
      <alignment vertical="top"/>
    </xf>
    <xf numFmtId="0" fontId="56" fillId="0" borderId="19" xfId="0" applyFont="1" applyBorder="1" applyAlignment="1">
      <alignment vertical="top"/>
    </xf>
    <xf numFmtId="0" fontId="28" fillId="0" borderId="5" xfId="0" applyFont="1" applyBorder="1" applyAlignment="1">
      <alignment vertical="top"/>
    </xf>
    <xf numFmtId="0" fontId="57" fillId="0" borderId="5" xfId="0" applyFont="1" applyBorder="1" applyAlignment="1">
      <alignment vertical="top"/>
    </xf>
    <xf numFmtId="0" fontId="19" fillId="10" borderId="33" xfId="1" applyFont="1" applyFill="1" applyBorder="1" applyAlignment="1">
      <alignment horizontal="left" vertical="center" wrapText="1"/>
      <protection locked="0"/>
    </xf>
    <xf numFmtId="0" fontId="19" fillId="10" borderId="34" xfId="1" applyFont="1" applyFill="1" applyBorder="1" applyAlignment="1">
      <alignment horizontal="left" vertical="center" wrapText="1"/>
      <protection locked="0"/>
    </xf>
    <xf numFmtId="0" fontId="19" fillId="10" borderId="35" xfId="1" applyFont="1" applyFill="1" applyBorder="1" applyAlignment="1">
      <alignment horizontal="left" vertical="center" wrapText="1"/>
      <protection locked="0"/>
    </xf>
    <xf numFmtId="0" fontId="19" fillId="10" borderId="22" xfId="1" applyFont="1" applyFill="1" applyBorder="1" applyAlignment="1">
      <alignment horizontal="center" vertical="center" wrapText="1"/>
      <protection locked="0"/>
    </xf>
    <xf numFmtId="0" fontId="19" fillId="10" borderId="23" xfId="1" applyFont="1" applyFill="1" applyBorder="1" applyAlignment="1">
      <alignment horizontal="center" vertical="center" wrapText="1"/>
      <protection locked="0"/>
    </xf>
    <xf numFmtId="0" fontId="19" fillId="10" borderId="24" xfId="1" applyFont="1" applyFill="1" applyBorder="1" applyAlignment="1">
      <alignment horizontal="center" vertical="center" wrapText="1"/>
      <protection locked="0"/>
    </xf>
    <xf numFmtId="0" fontId="22" fillId="0" borderId="25" xfId="1" applyFont="1" applyBorder="1" applyAlignment="1">
      <alignment horizontal="left" vertical="center" wrapText="1"/>
      <protection locked="0"/>
    </xf>
    <xf numFmtId="0" fontId="22" fillId="0" borderId="26" xfId="1" applyFont="1" applyBorder="1" applyAlignment="1">
      <alignment horizontal="left" vertical="center" wrapText="1"/>
      <protection locked="0"/>
    </xf>
    <xf numFmtId="0" fontId="22" fillId="0" borderId="27" xfId="1" applyFont="1" applyBorder="1" applyAlignment="1">
      <alignment horizontal="left" vertical="center" wrapText="1"/>
      <protection locked="0"/>
    </xf>
    <xf numFmtId="0" fontId="22" fillId="0" borderId="28" xfId="1" applyFont="1" applyBorder="1" applyAlignment="1">
      <alignment horizontal="left" vertical="center" wrapText="1"/>
      <protection locked="0"/>
    </xf>
    <xf numFmtId="0" fontId="22" fillId="0" borderId="0" xfId="1" applyFont="1" applyAlignment="1">
      <alignment horizontal="left" vertical="center" wrapText="1"/>
      <protection locked="0"/>
    </xf>
    <xf numFmtId="0" fontId="22" fillId="0" borderId="29" xfId="1" applyFont="1" applyBorder="1" applyAlignment="1">
      <alignment horizontal="left" vertical="center" wrapText="1"/>
      <protection locked="0"/>
    </xf>
    <xf numFmtId="0" fontId="22" fillId="0" borderId="30" xfId="1" applyFont="1" applyBorder="1" applyAlignment="1">
      <alignment horizontal="left" vertical="center" wrapText="1"/>
      <protection locked="0"/>
    </xf>
    <xf numFmtId="0" fontId="22" fillId="0" borderId="31" xfId="1" applyFont="1" applyBorder="1" applyAlignment="1">
      <alignment horizontal="left" vertical="center" wrapText="1"/>
      <protection locked="0"/>
    </xf>
    <xf numFmtId="0" fontId="22" fillId="0" borderId="32" xfId="1" applyFont="1" applyBorder="1" applyAlignment="1">
      <alignment horizontal="left" vertical="center" wrapText="1"/>
      <protection locked="0"/>
    </xf>
    <xf numFmtId="0" fontId="23" fillId="8" borderId="33" xfId="1" applyFont="1" applyFill="1" applyBorder="1" applyAlignment="1">
      <alignment horizontal="left" vertical="center"/>
      <protection locked="0"/>
    </xf>
    <xf numFmtId="0" fontId="23" fillId="8" borderId="34" xfId="1" applyFont="1" applyFill="1" applyBorder="1" applyAlignment="1">
      <alignment horizontal="left" vertical="center"/>
      <protection locked="0"/>
    </xf>
    <xf numFmtId="0" fontId="23" fillId="8" borderId="35" xfId="1" applyFont="1" applyFill="1" applyBorder="1" applyAlignment="1">
      <alignment horizontal="left" vertical="center"/>
      <protection locked="0"/>
    </xf>
    <xf numFmtId="0" fontId="19" fillId="8" borderId="33" xfId="1" applyFont="1" applyFill="1" applyBorder="1" applyAlignment="1">
      <alignment horizontal="left" vertical="center"/>
      <protection locked="0"/>
    </xf>
    <xf numFmtId="0" fontId="19" fillId="8" borderId="34" xfId="1" applyFont="1" applyFill="1" applyBorder="1" applyAlignment="1">
      <alignment horizontal="left" vertical="center"/>
      <protection locked="0"/>
    </xf>
    <xf numFmtId="0" fontId="19" fillId="8" borderId="35" xfId="1" applyFont="1" applyFill="1" applyBorder="1" applyAlignment="1">
      <alignment horizontal="left" vertical="center"/>
      <protection locked="0"/>
    </xf>
    <xf numFmtId="0" fontId="54" fillId="0" borderId="25" xfId="1" applyFont="1" applyBorder="1" applyAlignment="1">
      <alignment horizontal="left" vertical="center" wrapText="1"/>
      <protection locked="0"/>
    </xf>
    <xf numFmtId="0" fontId="20" fillId="0" borderId="26" xfId="1" applyFont="1" applyBorder="1" applyAlignment="1">
      <alignment horizontal="left" vertical="center" wrapText="1"/>
      <protection locked="0"/>
    </xf>
    <xf numFmtId="0" fontId="20" fillId="0" borderId="27" xfId="1" applyFont="1" applyBorder="1" applyAlignment="1">
      <alignment horizontal="left" vertical="center" wrapText="1"/>
      <protection locked="0"/>
    </xf>
    <xf numFmtId="0" fontId="20" fillId="0" borderId="28" xfId="1" applyFont="1" applyBorder="1" applyAlignment="1">
      <alignment horizontal="left" vertical="center" wrapText="1"/>
      <protection locked="0"/>
    </xf>
    <xf numFmtId="0" fontId="20" fillId="0" borderId="0" xfId="1" applyFont="1" applyAlignment="1">
      <alignment horizontal="left" vertical="center" wrapText="1"/>
      <protection locked="0"/>
    </xf>
    <xf numFmtId="0" fontId="20" fillId="0" borderId="29" xfId="1" applyFont="1" applyBorder="1" applyAlignment="1">
      <alignment horizontal="left" vertical="center" wrapText="1"/>
      <protection locked="0"/>
    </xf>
    <xf numFmtId="0" fontId="20" fillId="0" borderId="30" xfId="1" applyFont="1" applyBorder="1" applyAlignment="1">
      <alignment horizontal="left" vertical="center" wrapText="1"/>
      <protection locked="0"/>
    </xf>
    <xf numFmtId="0" fontId="20" fillId="0" borderId="31" xfId="1" applyFont="1" applyBorder="1" applyAlignment="1">
      <alignment horizontal="left" vertical="center" wrapText="1"/>
      <protection locked="0"/>
    </xf>
    <xf numFmtId="0" fontId="20" fillId="0" borderId="32" xfId="1" applyFont="1" applyBorder="1" applyAlignment="1">
      <alignment horizontal="left" vertical="center" wrapText="1"/>
      <protection locked="0"/>
    </xf>
    <xf numFmtId="0" fontId="23" fillId="8" borderId="33" xfId="1" applyFont="1" applyFill="1" applyBorder="1" applyAlignment="1">
      <alignment horizontal="left" vertical="center" wrapText="1"/>
      <protection locked="0"/>
    </xf>
    <xf numFmtId="0" fontId="23" fillId="8" borderId="34" xfId="1" applyFont="1" applyFill="1" applyBorder="1" applyAlignment="1">
      <alignment horizontal="left" vertical="center" wrapText="1"/>
      <protection locked="0"/>
    </xf>
    <xf numFmtId="0" fontId="23" fillId="8" borderId="35" xfId="1" applyFont="1" applyFill="1" applyBorder="1" applyAlignment="1">
      <alignment horizontal="left" vertical="center" wrapText="1"/>
      <protection locked="0"/>
    </xf>
    <xf numFmtId="0" fontId="22" fillId="0" borderId="36" xfId="1" applyFont="1" applyBorder="1" applyAlignment="1">
      <alignment horizontal="left" vertical="center" wrapText="1"/>
      <protection locked="0"/>
    </xf>
    <xf numFmtId="0" fontId="22" fillId="0" borderId="37" xfId="1" applyFont="1" applyBorder="1" applyAlignment="1">
      <alignment horizontal="left" vertical="center" wrapText="1"/>
      <protection locked="0"/>
    </xf>
    <xf numFmtId="0" fontId="22" fillId="0" borderId="38" xfId="1" applyFont="1" applyBorder="1" applyAlignment="1">
      <alignment horizontal="left" vertical="center" wrapText="1"/>
      <protection locked="0"/>
    </xf>
    <xf numFmtId="0" fontId="20" fillId="0" borderId="33" xfId="1" applyFont="1" applyBorder="1" applyAlignment="1">
      <alignment horizontal="left" vertical="center" wrapText="1"/>
      <protection locked="0"/>
    </xf>
    <xf numFmtId="0" fontId="19" fillId="0" borderId="34" xfId="1" applyFont="1" applyBorder="1" applyAlignment="1">
      <alignment horizontal="left" vertical="center" wrapText="1"/>
      <protection locked="0"/>
    </xf>
    <xf numFmtId="0" fontId="19" fillId="0" borderId="35" xfId="1" applyFont="1" applyBorder="1" applyAlignment="1">
      <alignment horizontal="left" vertical="center" wrapText="1"/>
      <protection locked="0"/>
    </xf>
    <xf numFmtId="0" fontId="20" fillId="11" borderId="33" xfId="1" applyFont="1" applyFill="1" applyBorder="1" applyAlignment="1">
      <alignment horizontal="left" vertical="center" wrapText="1"/>
      <protection locked="0"/>
    </xf>
    <xf numFmtId="0" fontId="20" fillId="11" borderId="34" xfId="1" applyFont="1" applyFill="1" applyBorder="1" applyAlignment="1">
      <alignment horizontal="left" vertical="center" wrapText="1"/>
      <protection locked="0"/>
    </xf>
    <xf numFmtId="0" fontId="20" fillId="11" borderId="35" xfId="1" applyFont="1" applyFill="1" applyBorder="1" applyAlignment="1">
      <alignment horizontal="left" vertical="center" wrapText="1"/>
      <protection locked="0"/>
    </xf>
    <xf numFmtId="0" fontId="20" fillId="0" borderId="34" xfId="1" applyFont="1" applyBorder="1" applyAlignment="1">
      <alignment horizontal="left" vertical="center" wrapText="1"/>
      <protection locked="0"/>
    </xf>
    <xf numFmtId="0" fontId="20" fillId="0" borderId="35" xfId="1" applyFont="1" applyBorder="1" applyAlignment="1">
      <alignment horizontal="left" vertical="center" wrapText="1"/>
      <protection locked="0"/>
    </xf>
    <xf numFmtId="0" fontId="32" fillId="2" borderId="1" xfId="0" applyFont="1" applyFill="1" applyBorder="1" applyAlignment="1">
      <alignment horizontal="left" wrapText="1"/>
    </xf>
    <xf numFmtId="0" fontId="32" fillId="2" borderId="2" xfId="0" applyFont="1" applyFill="1" applyBorder="1" applyAlignment="1">
      <alignment horizontal="left"/>
    </xf>
    <xf numFmtId="0" fontId="34" fillId="3" borderId="43" xfId="0" applyFont="1" applyFill="1" applyBorder="1" applyAlignment="1">
      <alignment horizontal="center"/>
    </xf>
    <xf numFmtId="0" fontId="34" fillId="3" borderId="44" xfId="0" applyFont="1" applyFill="1" applyBorder="1" applyAlignment="1">
      <alignment horizontal="center"/>
    </xf>
    <xf numFmtId="0" fontId="34" fillId="3" borderId="45" xfId="0" applyFont="1" applyFill="1" applyBorder="1" applyAlignment="1">
      <alignment horizontal="center"/>
    </xf>
    <xf numFmtId="0" fontId="32" fillId="2" borderId="4" xfId="0" applyFont="1" applyFill="1" applyBorder="1" applyAlignment="1">
      <alignment horizontal="left" wrapText="1"/>
    </xf>
    <xf numFmtId="0" fontId="32" fillId="2" borderId="5" xfId="0" applyFont="1" applyFill="1" applyBorder="1" applyAlignment="1">
      <alignment horizontal="left"/>
    </xf>
    <xf numFmtId="0" fontId="34" fillId="3" borderId="8" xfId="0" applyFont="1" applyFill="1" applyBorder="1" applyAlignment="1">
      <alignment horizontal="center"/>
    </xf>
    <xf numFmtId="0" fontId="34" fillId="3" borderId="9" xfId="0" applyFont="1" applyFill="1" applyBorder="1" applyAlignment="1">
      <alignment horizontal="center"/>
    </xf>
    <xf numFmtId="0" fontId="34" fillId="3" borderId="10" xfId="0" applyFont="1" applyFill="1" applyBorder="1" applyAlignment="1">
      <alignment horizontal="center"/>
    </xf>
    <xf numFmtId="164" fontId="35" fillId="3" borderId="5" xfId="0" applyNumberFormat="1" applyFont="1" applyFill="1" applyBorder="1" applyAlignment="1">
      <alignment horizontal="center"/>
    </xf>
    <xf numFmtId="164" fontId="35" fillId="3" borderId="6" xfId="0" applyNumberFormat="1" applyFont="1" applyFill="1" applyBorder="1" applyAlignment="1">
      <alignment horizontal="center"/>
    </xf>
    <xf numFmtId="0" fontId="32" fillId="2" borderId="11" xfId="0" applyFont="1" applyFill="1" applyBorder="1" applyAlignment="1">
      <alignment horizontal="left" wrapText="1"/>
    </xf>
    <xf numFmtId="0" fontId="32" fillId="2" borderId="12" xfId="0" applyFont="1" applyFill="1" applyBorder="1" applyAlignment="1">
      <alignment horizontal="left" wrapText="1"/>
    </xf>
    <xf numFmtId="14" fontId="34" fillId="3" borderId="8" xfId="0" applyNumberFormat="1" applyFont="1" applyFill="1" applyBorder="1" applyAlignment="1">
      <alignment horizontal="center"/>
    </xf>
    <xf numFmtId="0" fontId="43" fillId="5" borderId="11" xfId="0" applyFont="1" applyFill="1" applyBorder="1" applyAlignment="1">
      <alignment horizontal="left" vertical="center" wrapText="1"/>
    </xf>
    <xf numFmtId="0" fontId="43" fillId="5" borderId="9" xfId="0" applyFont="1" applyFill="1" applyBorder="1" applyAlignment="1">
      <alignment horizontal="left" vertical="center" wrapText="1"/>
    </xf>
    <xf numFmtId="0" fontId="43" fillId="5" borderId="12" xfId="0" applyFont="1" applyFill="1" applyBorder="1" applyAlignment="1">
      <alignment horizontal="left" vertical="center" wrapText="1"/>
    </xf>
    <xf numFmtId="0" fontId="30" fillId="4" borderId="11" xfId="0" applyFont="1" applyFill="1" applyBorder="1" applyAlignment="1">
      <alignment horizontal="right" vertical="center" wrapText="1"/>
    </xf>
    <xf numFmtId="0" fontId="30" fillId="4" borderId="9" xfId="0" applyFont="1" applyFill="1" applyBorder="1" applyAlignment="1">
      <alignment horizontal="right" vertical="center" wrapText="1"/>
    </xf>
    <xf numFmtId="0" fontId="30" fillId="4" borderId="12" xfId="0" applyFont="1" applyFill="1" applyBorder="1" applyAlignment="1">
      <alignment horizontal="right" vertical="center" wrapText="1"/>
    </xf>
    <xf numFmtId="0" fontId="32" fillId="0" borderId="39" xfId="0" applyFont="1" applyBorder="1" applyAlignment="1">
      <alignment horizontal="center" wrapText="1"/>
    </xf>
    <xf numFmtId="0" fontId="32" fillId="0" borderId="40" xfId="0" applyFont="1" applyBorder="1" applyAlignment="1">
      <alignment horizontal="center" wrapText="1"/>
    </xf>
    <xf numFmtId="164" fontId="32" fillId="0" borderId="40" xfId="0" applyNumberFormat="1" applyFont="1" applyBorder="1" applyAlignment="1">
      <alignment horizontal="center"/>
    </xf>
    <xf numFmtId="164" fontId="32" fillId="0" borderId="41" xfId="0" applyNumberFormat="1" applyFont="1" applyBorder="1" applyAlignment="1">
      <alignment horizontal="center"/>
    </xf>
    <xf numFmtId="0" fontId="36" fillId="3" borderId="8" xfId="0" applyFont="1" applyFill="1" applyBorder="1" applyAlignment="1">
      <alignment horizontal="left" vertical="center" wrapText="1"/>
    </xf>
    <xf numFmtId="0" fontId="38" fillId="3" borderId="9" xfId="0" applyFont="1" applyFill="1" applyBorder="1" applyAlignment="1">
      <alignment horizontal="left" vertical="center" wrapText="1"/>
    </xf>
    <xf numFmtId="0" fontId="38" fillId="3" borderId="10" xfId="0" applyFont="1" applyFill="1" applyBorder="1" applyAlignment="1">
      <alignment horizontal="left" vertical="center" wrapText="1"/>
    </xf>
    <xf numFmtId="0" fontId="30" fillId="3" borderId="8" xfId="0" applyFont="1" applyFill="1" applyBorder="1" applyAlignment="1">
      <alignment horizontal="left" vertical="center" wrapText="1"/>
    </xf>
    <xf numFmtId="0" fontId="30" fillId="3" borderId="9" xfId="0" applyFont="1" applyFill="1" applyBorder="1" applyAlignment="1">
      <alignment horizontal="left" vertical="center" wrapText="1"/>
    </xf>
    <xf numFmtId="0" fontId="30" fillId="3" borderId="10" xfId="0" applyFont="1" applyFill="1" applyBorder="1" applyAlignment="1">
      <alignment horizontal="left" vertical="center" wrapText="1"/>
    </xf>
    <xf numFmtId="0" fontId="34" fillId="0" borderId="9" xfId="0" applyFont="1" applyBorder="1" applyAlignment="1">
      <alignment horizontal="center" wrapText="1"/>
    </xf>
    <xf numFmtId="0" fontId="32" fillId="9" borderId="4" xfId="0" applyFont="1" applyFill="1" applyBorder="1" applyAlignment="1">
      <alignment horizontal="left" wrapText="1"/>
    </xf>
    <xf numFmtId="0" fontId="32" fillId="9" borderId="5" xfId="0" applyFont="1" applyFill="1" applyBorder="1" applyAlignment="1">
      <alignment horizontal="left"/>
    </xf>
    <xf numFmtId="164" fontId="35" fillId="9" borderId="5" xfId="0" applyNumberFormat="1" applyFont="1" applyFill="1" applyBorder="1" applyAlignment="1">
      <alignment horizontal="center"/>
    </xf>
    <xf numFmtId="164" fontId="35" fillId="9" borderId="6" xfId="0" applyNumberFormat="1" applyFont="1" applyFill="1" applyBorder="1" applyAlignment="1">
      <alignment horizontal="center"/>
    </xf>
    <xf numFmtId="164" fontId="35" fillId="3" borderId="8" xfId="0" applyNumberFormat="1" applyFont="1" applyFill="1" applyBorder="1" applyAlignment="1">
      <alignment horizontal="center"/>
    </xf>
    <xf numFmtId="164" fontId="35" fillId="3" borderId="9" xfId="0" applyNumberFormat="1" applyFont="1" applyFill="1" applyBorder="1" applyAlignment="1">
      <alignment horizontal="center"/>
    </xf>
    <xf numFmtId="164" fontId="35" fillId="3" borderId="10" xfId="0" applyNumberFormat="1" applyFont="1" applyFill="1" applyBorder="1" applyAlignment="1">
      <alignment horizontal="center"/>
    </xf>
    <xf numFmtId="0" fontId="27" fillId="0" borderId="42" xfId="0" applyFont="1" applyBorder="1" applyAlignment="1">
      <alignment horizontal="center" wrapText="1"/>
    </xf>
    <xf numFmtId="0" fontId="27" fillId="0" borderId="0" xfId="0" applyFont="1" applyAlignment="1">
      <alignment horizontal="center" wrapText="1"/>
    </xf>
    <xf numFmtId="0" fontId="32" fillId="5" borderId="11" xfId="0" applyFont="1" applyFill="1" applyBorder="1" applyAlignment="1">
      <alignment horizontal="left" wrapText="1"/>
    </xf>
    <xf numFmtId="0" fontId="32" fillId="5" borderId="9" xfId="0" applyFont="1" applyFill="1" applyBorder="1" applyAlignment="1">
      <alignment horizontal="left" wrapText="1"/>
    </xf>
    <xf numFmtId="0" fontId="32" fillId="5" borderId="12" xfId="0" applyFont="1" applyFill="1" applyBorder="1" applyAlignment="1">
      <alignment horizontal="left"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8" xfId="0" applyFont="1" applyFill="1" applyBorder="1" applyAlignment="1">
      <alignment horizontal="left" vertical="center" wrapText="1"/>
    </xf>
    <xf numFmtId="0" fontId="7" fillId="7" borderId="13" xfId="1" applyFont="1" applyFill="1" applyBorder="1" applyAlignment="1" applyProtection="1">
      <alignment horizontal="center" vertical="center"/>
    </xf>
    <xf numFmtId="0" fontId="7" fillId="7" borderId="14" xfId="1" applyFont="1" applyFill="1" applyBorder="1" applyAlignment="1" applyProtection="1">
      <alignment horizontal="center" vertical="center"/>
    </xf>
    <xf numFmtId="0" fontId="6" fillId="3" borderId="43" xfId="0" applyFont="1" applyFill="1" applyBorder="1" applyAlignment="1">
      <alignment horizontal="left" vertical="center" wrapText="1"/>
    </xf>
    <xf numFmtId="0" fontId="6" fillId="3" borderId="44" xfId="0" applyFont="1" applyFill="1" applyBorder="1" applyAlignment="1">
      <alignment horizontal="left" vertical="center" wrapText="1"/>
    </xf>
    <xf numFmtId="0" fontId="6" fillId="3" borderId="45" xfId="0" applyFont="1" applyFill="1" applyBorder="1" applyAlignment="1">
      <alignment horizontal="left" vertical="center" wrapText="1"/>
    </xf>
    <xf numFmtId="0" fontId="7" fillId="7" borderId="0" xfId="1" applyFont="1" applyFill="1" applyAlignment="1" applyProtection="1">
      <alignment horizontal="center" vertical="top" wrapText="1"/>
    </xf>
    <xf numFmtId="0" fontId="7" fillId="7" borderId="7" xfId="1" applyFont="1" applyFill="1" applyBorder="1" applyAlignment="1" applyProtection="1">
      <alignment horizontal="center" vertical="top"/>
    </xf>
    <xf numFmtId="0" fontId="7" fillId="7" borderId="0" xfId="1" applyFont="1" applyFill="1" applyAlignment="1" applyProtection="1">
      <alignment horizontal="center" vertical="top"/>
    </xf>
    <xf numFmtId="0" fontId="9" fillId="0" borderId="0" xfId="1" applyFont="1" applyAlignment="1" applyProtection="1">
      <alignment horizontal="center" wrapText="1"/>
    </xf>
    <xf numFmtId="0" fontId="9" fillId="0" borderId="7" xfId="1" applyFont="1" applyBorder="1" applyAlignment="1" applyProtection="1">
      <alignment horizont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cellXfs>
  <cellStyles count="40">
    <cellStyle name="Datum 10" xfId="2" xr:uid="{00000000-0005-0000-0000-000000000000}"/>
    <cellStyle name="Datum 11" xfId="3" xr:uid="{00000000-0005-0000-0000-000001000000}"/>
    <cellStyle name="Datum 12" xfId="4" xr:uid="{00000000-0005-0000-0000-000002000000}"/>
    <cellStyle name="Datum 8" xfId="5" xr:uid="{00000000-0005-0000-0000-000003000000}"/>
    <cellStyle name="Datum 9" xfId="6" xr:uid="{00000000-0005-0000-0000-000004000000}"/>
    <cellStyle name="Normal 2" xfId="37" xr:uid="{00000000-0005-0000-0000-000005000000}"/>
    <cellStyle name="Normal_revised (2)" xfId="38" xr:uid="{00000000-0005-0000-0000-000006000000}"/>
    <cellStyle name="Standard 2" xfId="39" xr:uid="{00000000-0005-0000-0000-000008000000}"/>
    <cellStyle name="Standard 3" xfId="1" xr:uid="{00000000-0005-0000-0000-000009000000}"/>
    <cellStyle name="Tabelle Text 10" xfId="7" xr:uid="{00000000-0005-0000-0000-00000A000000}"/>
    <cellStyle name="Tabelle Text 10 Z" xfId="8" xr:uid="{00000000-0005-0000-0000-00000B000000}"/>
    <cellStyle name="Tabelle Text 11" xfId="9" xr:uid="{00000000-0005-0000-0000-00000C000000}"/>
    <cellStyle name="Tabelle Text 11 Z" xfId="10" xr:uid="{00000000-0005-0000-0000-00000D000000}"/>
    <cellStyle name="Tabelle Text 12" xfId="11" xr:uid="{00000000-0005-0000-0000-00000E000000}"/>
    <cellStyle name="Tabelle Text 12 Z" xfId="12" xr:uid="{00000000-0005-0000-0000-00000F000000}"/>
    <cellStyle name="Tabelle Text 8" xfId="13" xr:uid="{00000000-0005-0000-0000-000010000000}"/>
    <cellStyle name="Tabelle Text 8 Z" xfId="14" xr:uid="{00000000-0005-0000-0000-000011000000}"/>
    <cellStyle name="Tabelle Text 9" xfId="15" xr:uid="{00000000-0005-0000-0000-000012000000}"/>
    <cellStyle name="Tabelle Text 9 Z" xfId="16" xr:uid="{00000000-0005-0000-0000-000013000000}"/>
    <cellStyle name="Tabelle Überschrift 10" xfId="17" xr:uid="{00000000-0005-0000-0000-000014000000}"/>
    <cellStyle name="Tabelle Überschrift 11" xfId="18" xr:uid="{00000000-0005-0000-0000-000015000000}"/>
    <cellStyle name="Tabelle Überschrift 12" xfId="19" xr:uid="{00000000-0005-0000-0000-000016000000}"/>
    <cellStyle name="Tabelle Überschrift 8" xfId="20" xr:uid="{00000000-0005-0000-0000-000017000000}"/>
    <cellStyle name="Tabelle Überschrift 9" xfId="21" xr:uid="{00000000-0005-0000-0000-000018000000}"/>
    <cellStyle name="Tabelle Zahl 0 10" xfId="22" xr:uid="{00000000-0005-0000-0000-000019000000}"/>
    <cellStyle name="Tabelle Zahl 0 11" xfId="23" xr:uid="{00000000-0005-0000-0000-00001A000000}"/>
    <cellStyle name="Tabelle Zahl 0 12" xfId="24" xr:uid="{00000000-0005-0000-0000-00001B000000}"/>
    <cellStyle name="Tabelle Zahl 0 8" xfId="25" xr:uid="{00000000-0005-0000-0000-00001C000000}"/>
    <cellStyle name="Tabelle Zahl 0 9" xfId="26" xr:uid="{00000000-0005-0000-0000-00001D000000}"/>
    <cellStyle name="Tabelle Zahl 1 10" xfId="27" xr:uid="{00000000-0005-0000-0000-00001E000000}"/>
    <cellStyle name="Tabelle Zahl 1 11" xfId="28" xr:uid="{00000000-0005-0000-0000-00001F000000}"/>
    <cellStyle name="Tabelle Zahl 1 12" xfId="29" xr:uid="{00000000-0005-0000-0000-000020000000}"/>
    <cellStyle name="Tabelle Zahl 1 8" xfId="30" xr:uid="{00000000-0005-0000-0000-000021000000}"/>
    <cellStyle name="Tabelle Zahl 1 9" xfId="31" xr:uid="{00000000-0005-0000-0000-000022000000}"/>
    <cellStyle name="Tabelle Zahl 2 10" xfId="32" xr:uid="{00000000-0005-0000-0000-000023000000}"/>
    <cellStyle name="Tabelle Zahl 2 11" xfId="33" xr:uid="{00000000-0005-0000-0000-000024000000}"/>
    <cellStyle name="Tabelle Zahl 2 12" xfId="34" xr:uid="{00000000-0005-0000-0000-000025000000}"/>
    <cellStyle name="Tabelle Zahl 2 8" xfId="35" xr:uid="{00000000-0005-0000-0000-000026000000}"/>
    <cellStyle name="Tabelle Zahl 2 9" xfId="36" xr:uid="{00000000-0005-0000-0000-000027000000}"/>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Chyhyryk, Anna" id="{5E7EED65-735F-4014-962D-97F91DD7E6D9}" userId="S::anna.chyhyryk@goethe.de::4cf3ce9e-1dd3-46fe-ad06-4cfb56952a1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6" dT="2024-03-07T17:04:24.39" personId="{5E7EED65-735F-4014-962D-97F91DD7E6D9}" id="{EA9D10AC-4C46-463E-8904-E57F876DA0B3}">
    <text>Вкажіть, будь ласка, загальну суму співфінансування від кожного партнера у відповідному рядку/ Please indicate the whole amount of co-funding per partner in the corresponding line.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
  <sheetViews>
    <sheetView workbookViewId="0">
      <selection activeCell="A24" sqref="A24"/>
    </sheetView>
  </sheetViews>
  <sheetFormatPr defaultColWidth="11.42578125" defaultRowHeight="15"/>
  <cols>
    <col min="1" max="9" width="11.42578125" style="12"/>
    <col min="10" max="10" width="13" style="12" customWidth="1"/>
  </cols>
  <sheetData>
    <row r="1" spans="1:10" ht="38.25" customHeight="1">
      <c r="A1" s="73" t="s">
        <v>0</v>
      </c>
      <c r="B1" s="74"/>
      <c r="C1" s="74"/>
      <c r="D1" s="74"/>
      <c r="E1" s="74"/>
      <c r="F1" s="74"/>
      <c r="G1" s="74"/>
      <c r="H1" s="74"/>
      <c r="I1" s="74"/>
      <c r="J1" s="75"/>
    </row>
    <row r="2" spans="1:10">
      <c r="A2" s="76" t="s">
        <v>1</v>
      </c>
      <c r="B2" s="77"/>
      <c r="C2" s="77"/>
      <c r="D2" s="77"/>
      <c r="E2" s="77"/>
      <c r="F2" s="77"/>
      <c r="G2" s="77"/>
      <c r="H2" s="77"/>
      <c r="I2" s="77"/>
      <c r="J2" s="78"/>
    </row>
    <row r="3" spans="1:10">
      <c r="A3" s="79"/>
      <c r="B3" s="80"/>
      <c r="C3" s="80"/>
      <c r="D3" s="80"/>
      <c r="E3" s="80"/>
      <c r="F3" s="80"/>
      <c r="G3" s="80"/>
      <c r="H3" s="80"/>
      <c r="I3" s="80"/>
      <c r="J3" s="81"/>
    </row>
    <row r="4" spans="1:10">
      <c r="A4" s="79"/>
      <c r="B4" s="80"/>
      <c r="C4" s="80"/>
      <c r="D4" s="80"/>
      <c r="E4" s="80"/>
      <c r="F4" s="80"/>
      <c r="G4" s="80"/>
      <c r="H4" s="80"/>
      <c r="I4" s="80"/>
      <c r="J4" s="81"/>
    </row>
    <row r="5" spans="1:10">
      <c r="A5" s="82"/>
      <c r="B5" s="83"/>
      <c r="C5" s="83"/>
      <c r="D5" s="83"/>
      <c r="E5" s="83"/>
      <c r="F5" s="83"/>
      <c r="G5" s="83"/>
      <c r="H5" s="83"/>
      <c r="I5" s="83"/>
      <c r="J5" s="84"/>
    </row>
    <row r="6" spans="1:10">
      <c r="A6" s="70" t="s">
        <v>2</v>
      </c>
      <c r="B6" s="71"/>
      <c r="C6" s="71"/>
      <c r="D6" s="71"/>
      <c r="E6" s="71"/>
      <c r="F6" s="71"/>
      <c r="G6" s="71"/>
      <c r="H6" s="71"/>
      <c r="I6" s="71"/>
      <c r="J6" s="72"/>
    </row>
    <row r="7" spans="1:10">
      <c r="A7" s="76" t="s">
        <v>3</v>
      </c>
      <c r="B7" s="77"/>
      <c r="C7" s="77"/>
      <c r="D7" s="77"/>
      <c r="E7" s="77"/>
      <c r="F7" s="77"/>
      <c r="G7" s="77"/>
      <c r="H7" s="77"/>
      <c r="I7" s="77"/>
      <c r="J7" s="78"/>
    </row>
    <row r="8" spans="1:10">
      <c r="A8" s="82"/>
      <c r="B8" s="83"/>
      <c r="C8" s="83"/>
      <c r="D8" s="83"/>
      <c r="E8" s="83"/>
      <c r="F8" s="83"/>
      <c r="G8" s="83"/>
      <c r="H8" s="83"/>
      <c r="I8" s="83"/>
      <c r="J8" s="84"/>
    </row>
    <row r="9" spans="1:10">
      <c r="A9" s="85" t="s">
        <v>4</v>
      </c>
      <c r="B9" s="86"/>
      <c r="C9" s="86"/>
      <c r="D9" s="86"/>
      <c r="E9" s="86"/>
      <c r="F9" s="86"/>
      <c r="G9" s="86"/>
      <c r="H9" s="86"/>
      <c r="I9" s="86"/>
      <c r="J9" s="87"/>
    </row>
    <row r="10" spans="1:10">
      <c r="A10" s="76" t="s">
        <v>5</v>
      </c>
      <c r="B10" s="77"/>
      <c r="C10" s="77"/>
      <c r="D10" s="77"/>
      <c r="E10" s="77"/>
      <c r="F10" s="77"/>
      <c r="G10" s="77"/>
      <c r="H10" s="77"/>
      <c r="I10" s="77"/>
      <c r="J10" s="78"/>
    </row>
    <row r="11" spans="1:10">
      <c r="A11" s="82"/>
      <c r="B11" s="83"/>
      <c r="C11" s="83"/>
      <c r="D11" s="83"/>
      <c r="E11" s="83"/>
      <c r="F11" s="83"/>
      <c r="G11" s="83"/>
      <c r="H11" s="83"/>
      <c r="I11" s="83"/>
      <c r="J11" s="84"/>
    </row>
    <row r="12" spans="1:10">
      <c r="A12" s="88" t="s">
        <v>6</v>
      </c>
      <c r="B12" s="89"/>
      <c r="C12" s="89"/>
      <c r="D12" s="89"/>
      <c r="E12" s="89"/>
      <c r="F12" s="89"/>
      <c r="G12" s="89"/>
      <c r="H12" s="89"/>
      <c r="I12" s="89"/>
      <c r="J12" s="90"/>
    </row>
    <row r="13" spans="1:10">
      <c r="A13" s="76" t="s">
        <v>7</v>
      </c>
      <c r="B13" s="77"/>
      <c r="C13" s="77"/>
      <c r="D13" s="77"/>
      <c r="E13" s="77"/>
      <c r="F13" s="77"/>
      <c r="G13" s="77"/>
      <c r="H13" s="77"/>
      <c r="I13" s="77"/>
      <c r="J13" s="78"/>
    </row>
    <row r="14" spans="1:10">
      <c r="A14" s="82"/>
      <c r="B14" s="83"/>
      <c r="C14" s="83"/>
      <c r="D14" s="83"/>
      <c r="E14" s="83"/>
      <c r="F14" s="83"/>
      <c r="G14" s="83"/>
      <c r="H14" s="83"/>
      <c r="I14" s="83"/>
      <c r="J14" s="84"/>
    </row>
    <row r="15" spans="1:10">
      <c r="A15" s="70" t="s">
        <v>8</v>
      </c>
      <c r="B15" s="71"/>
      <c r="C15" s="71"/>
      <c r="D15" s="71"/>
      <c r="E15" s="71"/>
      <c r="F15" s="71"/>
      <c r="G15" s="71"/>
      <c r="H15" s="71"/>
      <c r="I15" s="71"/>
      <c r="J15" s="72"/>
    </row>
    <row r="16" spans="1:10">
      <c r="A16" s="91" t="s">
        <v>9</v>
      </c>
      <c r="B16" s="92"/>
      <c r="C16" s="92"/>
      <c r="D16" s="92"/>
      <c r="E16" s="92"/>
      <c r="F16" s="92"/>
      <c r="G16" s="92"/>
      <c r="H16" s="92"/>
      <c r="I16" s="92"/>
      <c r="J16" s="93"/>
    </row>
    <row r="17" spans="1:10">
      <c r="A17" s="94"/>
      <c r="B17" s="95"/>
      <c r="C17" s="95"/>
      <c r="D17" s="95"/>
      <c r="E17" s="95"/>
      <c r="F17" s="95"/>
      <c r="G17" s="95"/>
      <c r="H17" s="95"/>
      <c r="I17" s="95"/>
      <c r="J17" s="96"/>
    </row>
    <row r="18" spans="1:10">
      <c r="A18" s="94"/>
      <c r="B18" s="95"/>
      <c r="C18" s="95"/>
      <c r="D18" s="95"/>
      <c r="E18" s="95"/>
      <c r="F18" s="95"/>
      <c r="G18" s="95"/>
      <c r="H18" s="95"/>
      <c r="I18" s="95"/>
      <c r="J18" s="96"/>
    </row>
    <row r="19" spans="1:10">
      <c r="A19" s="94"/>
      <c r="B19" s="95"/>
      <c r="C19" s="95"/>
      <c r="D19" s="95"/>
      <c r="E19" s="95"/>
      <c r="F19" s="95"/>
      <c r="G19" s="95"/>
      <c r="H19" s="95"/>
      <c r="I19" s="95"/>
      <c r="J19" s="96"/>
    </row>
    <row r="20" spans="1:10">
      <c r="A20" s="94"/>
      <c r="B20" s="95"/>
      <c r="C20" s="95"/>
      <c r="D20" s="95"/>
      <c r="E20" s="95"/>
      <c r="F20" s="95"/>
      <c r="G20" s="95"/>
      <c r="H20" s="95"/>
      <c r="I20" s="95"/>
      <c r="J20" s="96"/>
    </row>
    <row r="21" spans="1:10">
      <c r="A21" s="94"/>
      <c r="B21" s="95"/>
      <c r="C21" s="95"/>
      <c r="D21" s="95"/>
      <c r="E21" s="95"/>
      <c r="F21" s="95"/>
      <c r="G21" s="95"/>
      <c r="H21" s="95"/>
      <c r="I21" s="95"/>
      <c r="J21" s="96"/>
    </row>
    <row r="22" spans="1:10">
      <c r="A22" s="94"/>
      <c r="B22" s="95"/>
      <c r="C22" s="95"/>
      <c r="D22" s="95"/>
      <c r="E22" s="95"/>
      <c r="F22" s="95"/>
      <c r="G22" s="95"/>
      <c r="H22" s="95"/>
      <c r="I22" s="95"/>
      <c r="J22" s="96"/>
    </row>
    <row r="23" spans="1:10" ht="97.5" customHeight="1">
      <c r="A23" s="97"/>
      <c r="B23" s="98"/>
      <c r="C23" s="98"/>
      <c r="D23" s="98"/>
      <c r="E23" s="98"/>
      <c r="F23" s="98"/>
      <c r="G23" s="98"/>
      <c r="H23" s="98"/>
      <c r="I23" s="98"/>
      <c r="J23" s="99"/>
    </row>
    <row r="24" spans="1:10" ht="23.25" customHeight="1">
      <c r="A24" s="76" t="s">
        <v>10</v>
      </c>
      <c r="B24" s="77"/>
      <c r="C24" s="77"/>
      <c r="D24" s="77"/>
      <c r="E24" s="77"/>
      <c r="F24" s="77"/>
      <c r="G24" s="77"/>
      <c r="H24" s="77"/>
      <c r="I24" s="77"/>
      <c r="J24" s="78"/>
    </row>
    <row r="25" spans="1:10" ht="17.25" customHeight="1">
      <c r="A25" s="79"/>
      <c r="B25" s="80"/>
      <c r="C25" s="80"/>
      <c r="D25" s="80"/>
      <c r="E25" s="80"/>
      <c r="F25" s="80"/>
      <c r="G25" s="80"/>
      <c r="H25" s="80"/>
      <c r="I25" s="80"/>
      <c r="J25" s="81"/>
    </row>
    <row r="26" spans="1:10">
      <c r="A26" s="79"/>
      <c r="B26" s="80"/>
      <c r="C26" s="80"/>
      <c r="D26" s="80"/>
      <c r="E26" s="80"/>
      <c r="F26" s="80"/>
      <c r="G26" s="80"/>
      <c r="H26" s="80"/>
      <c r="I26" s="80"/>
      <c r="J26" s="81"/>
    </row>
    <row r="27" spans="1:10">
      <c r="A27" s="79"/>
      <c r="B27" s="80"/>
      <c r="C27" s="80"/>
      <c r="D27" s="80"/>
      <c r="E27" s="80"/>
      <c r="F27" s="80"/>
      <c r="G27" s="80"/>
      <c r="H27" s="80"/>
      <c r="I27" s="80"/>
      <c r="J27" s="81"/>
    </row>
    <row r="28" spans="1:10">
      <c r="A28" s="82"/>
      <c r="B28" s="83"/>
      <c r="C28" s="83"/>
      <c r="D28" s="83"/>
      <c r="E28" s="83"/>
      <c r="F28" s="83"/>
      <c r="G28" s="83"/>
      <c r="H28" s="83"/>
      <c r="I28" s="83"/>
      <c r="J28" s="84"/>
    </row>
    <row r="29" spans="1:10" ht="33" customHeight="1">
      <c r="A29" s="70" t="s">
        <v>11</v>
      </c>
      <c r="B29" s="71"/>
      <c r="C29" s="71"/>
      <c r="D29" s="71"/>
      <c r="E29" s="71"/>
      <c r="F29" s="71"/>
      <c r="G29" s="71"/>
      <c r="H29" s="71"/>
      <c r="I29" s="71"/>
      <c r="J29" s="72"/>
    </row>
    <row r="30" spans="1:10" ht="39" customHeight="1">
      <c r="A30" s="106" t="s">
        <v>12</v>
      </c>
      <c r="B30" s="107"/>
      <c r="C30" s="107"/>
      <c r="D30" s="107"/>
      <c r="E30" s="107"/>
      <c r="F30" s="107"/>
      <c r="G30" s="107"/>
      <c r="H30" s="107"/>
      <c r="I30" s="107"/>
      <c r="J30" s="108"/>
    </row>
    <row r="31" spans="1:10" ht="15" customHeight="1">
      <c r="A31" s="109" t="s">
        <v>13</v>
      </c>
      <c r="B31" s="110"/>
      <c r="C31" s="110"/>
      <c r="D31" s="110"/>
      <c r="E31" s="110"/>
      <c r="F31" s="110"/>
      <c r="G31" s="110"/>
      <c r="H31" s="110"/>
      <c r="I31" s="110"/>
      <c r="J31" s="111"/>
    </row>
    <row r="32" spans="1:10" ht="72.75" customHeight="1">
      <c r="A32" s="106" t="s">
        <v>14</v>
      </c>
      <c r="B32" s="112"/>
      <c r="C32" s="112"/>
      <c r="D32" s="112"/>
      <c r="E32" s="112"/>
      <c r="F32" s="112"/>
      <c r="G32" s="112"/>
      <c r="H32" s="112"/>
      <c r="I32" s="112"/>
      <c r="J32" s="113"/>
    </row>
    <row r="33" spans="1:10">
      <c r="A33" s="100" t="s">
        <v>15</v>
      </c>
      <c r="B33" s="101"/>
      <c r="C33" s="101"/>
      <c r="D33" s="101"/>
      <c r="E33" s="101"/>
      <c r="F33" s="101"/>
      <c r="G33" s="101"/>
      <c r="H33" s="101"/>
      <c r="I33" s="101"/>
      <c r="J33" s="102"/>
    </row>
    <row r="34" spans="1:10">
      <c r="A34" s="79" t="s">
        <v>16</v>
      </c>
      <c r="B34" s="80"/>
      <c r="C34" s="80"/>
      <c r="D34" s="80"/>
      <c r="E34" s="80"/>
      <c r="F34" s="80"/>
      <c r="G34" s="80"/>
      <c r="H34" s="80"/>
      <c r="I34" s="80"/>
      <c r="J34" s="81"/>
    </row>
    <row r="35" spans="1:10">
      <c r="A35" s="79"/>
      <c r="B35" s="80"/>
      <c r="C35" s="80"/>
      <c r="D35" s="80"/>
      <c r="E35" s="80"/>
      <c r="F35" s="80"/>
      <c r="G35" s="80"/>
      <c r="H35" s="80"/>
      <c r="I35" s="80"/>
      <c r="J35" s="81"/>
    </row>
    <row r="36" spans="1:10">
      <c r="A36" s="79"/>
      <c r="B36" s="80"/>
      <c r="C36" s="80"/>
      <c r="D36" s="80"/>
      <c r="E36" s="80"/>
      <c r="F36" s="80"/>
      <c r="G36" s="80"/>
      <c r="H36" s="80"/>
      <c r="I36" s="80"/>
      <c r="J36" s="81"/>
    </row>
    <row r="37" spans="1:10">
      <c r="A37" s="79"/>
      <c r="B37" s="80"/>
      <c r="C37" s="80"/>
      <c r="D37" s="80"/>
      <c r="E37" s="80"/>
      <c r="F37" s="80"/>
      <c r="G37" s="80"/>
      <c r="H37" s="80"/>
      <c r="I37" s="80"/>
      <c r="J37" s="81"/>
    </row>
    <row r="38" spans="1:10" ht="40.5" customHeight="1" thickBot="1">
      <c r="A38" s="103"/>
      <c r="B38" s="104"/>
      <c r="C38" s="104"/>
      <c r="D38" s="104"/>
      <c r="E38" s="104"/>
      <c r="F38" s="104"/>
      <c r="G38" s="104"/>
      <c r="H38" s="104"/>
      <c r="I38" s="104"/>
      <c r="J38" s="105"/>
    </row>
    <row r="39" spans="1:10">
      <c r="A39" s="10"/>
      <c r="B39" s="10"/>
      <c r="C39" s="10"/>
      <c r="D39" s="10"/>
      <c r="E39" s="10"/>
      <c r="F39" s="10"/>
      <c r="G39" s="10"/>
      <c r="H39" s="10"/>
      <c r="I39" s="10"/>
      <c r="J39" s="10"/>
    </row>
    <row r="40" spans="1:10">
      <c r="A40" s="11"/>
      <c r="B40" s="11"/>
      <c r="C40" s="11"/>
      <c r="D40" s="11"/>
      <c r="E40" s="11"/>
      <c r="F40" s="11"/>
      <c r="G40" s="11"/>
      <c r="H40" s="11"/>
      <c r="I40" s="11"/>
      <c r="J40" s="11"/>
    </row>
  </sheetData>
  <mergeCells count="17">
    <mergeCell ref="A33:J33"/>
    <mergeCell ref="A34:J38"/>
    <mergeCell ref="A30:J30"/>
    <mergeCell ref="A31:J31"/>
    <mergeCell ref="A32:J32"/>
    <mergeCell ref="A29:J29"/>
    <mergeCell ref="A1:J1"/>
    <mergeCell ref="A2:J5"/>
    <mergeCell ref="A6:J6"/>
    <mergeCell ref="A7:J8"/>
    <mergeCell ref="A9:J9"/>
    <mergeCell ref="A10:J11"/>
    <mergeCell ref="A12:J12"/>
    <mergeCell ref="A13:J14"/>
    <mergeCell ref="A15:J15"/>
    <mergeCell ref="A16:J23"/>
    <mergeCell ref="A24:J2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5"/>
  <sheetViews>
    <sheetView topLeftCell="A35" workbookViewId="0">
      <selection activeCell="B39" sqref="B39"/>
    </sheetView>
  </sheetViews>
  <sheetFormatPr defaultColWidth="9.140625" defaultRowHeight="15"/>
  <cols>
    <col min="1" max="1" width="4.85546875" style="4" customWidth="1"/>
    <col min="2" max="2" width="53.42578125" style="1" customWidth="1"/>
    <col min="3" max="3" width="11.7109375" style="1" customWidth="1"/>
    <col min="4" max="4" width="15.42578125" style="1" customWidth="1"/>
    <col min="5" max="5" width="12" style="1" customWidth="1"/>
    <col min="6" max="6" width="14" style="5" customWidth="1"/>
  </cols>
  <sheetData>
    <row r="1" spans="1:8">
      <c r="A1" s="24" t="s">
        <v>17</v>
      </c>
      <c r="B1" s="25"/>
      <c r="C1" s="25"/>
      <c r="D1" s="25"/>
      <c r="E1" s="25"/>
      <c r="F1" s="25"/>
      <c r="H1" s="9"/>
    </row>
    <row r="2" spans="1:8">
      <c r="A2" s="26" t="s">
        <v>18</v>
      </c>
      <c r="B2" s="25"/>
      <c r="C2" s="25"/>
      <c r="D2" s="25"/>
      <c r="E2" s="25"/>
      <c r="F2" s="25"/>
      <c r="H2" s="13"/>
    </row>
    <row r="3" spans="1:8">
      <c r="A3" s="24"/>
      <c r="B3" s="25"/>
      <c r="C3" s="25"/>
      <c r="D3" s="25"/>
      <c r="E3" s="25"/>
      <c r="F3" s="25"/>
      <c r="H3" s="13"/>
    </row>
    <row r="4" spans="1:8" ht="30.75" customHeight="1">
      <c r="A4" s="114" t="s">
        <v>19</v>
      </c>
      <c r="B4" s="115"/>
      <c r="C4" s="116" t="s">
        <v>20</v>
      </c>
      <c r="D4" s="117"/>
      <c r="E4" s="117"/>
      <c r="F4" s="118"/>
      <c r="H4" s="13"/>
    </row>
    <row r="5" spans="1:8" ht="27.75" customHeight="1">
      <c r="A5" s="119" t="s">
        <v>21</v>
      </c>
      <c r="B5" s="120"/>
      <c r="C5" s="121" t="s">
        <v>22</v>
      </c>
      <c r="D5" s="122"/>
      <c r="E5" s="122"/>
      <c r="F5" s="123"/>
      <c r="H5" s="13"/>
    </row>
    <row r="6" spans="1:8" ht="27.75" customHeight="1">
      <c r="A6" s="126" t="s">
        <v>23</v>
      </c>
      <c r="B6" s="127"/>
      <c r="C6" s="128">
        <v>45536</v>
      </c>
      <c r="D6" s="122"/>
      <c r="E6" s="122"/>
      <c r="F6" s="123"/>
      <c r="H6" s="13"/>
    </row>
    <row r="7" spans="1:8" ht="29.25" customHeight="1">
      <c r="A7" s="119" t="s">
        <v>24</v>
      </c>
      <c r="B7" s="120"/>
      <c r="C7" s="124">
        <f>F85</f>
        <v>3860</v>
      </c>
      <c r="D7" s="124"/>
      <c r="E7" s="124"/>
      <c r="F7" s="125"/>
      <c r="H7" s="13"/>
    </row>
    <row r="8" spans="1:8" ht="29.25" customHeight="1">
      <c r="A8" s="126" t="s">
        <v>25</v>
      </c>
      <c r="B8" s="127"/>
      <c r="C8" s="150">
        <f>F93</f>
        <v>0</v>
      </c>
      <c r="D8" s="151"/>
      <c r="E8" s="151"/>
      <c r="F8" s="152"/>
    </row>
    <row r="9" spans="1:8" ht="13.5" customHeight="1">
      <c r="A9" s="145"/>
      <c r="B9" s="145"/>
      <c r="C9" s="145"/>
      <c r="D9" s="145"/>
      <c r="E9" s="145"/>
      <c r="F9" s="145"/>
      <c r="G9" s="21"/>
    </row>
    <row r="10" spans="1:8" ht="30.75" customHeight="1">
      <c r="A10" s="146" t="s">
        <v>26</v>
      </c>
      <c r="B10" s="147"/>
      <c r="C10" s="148">
        <f>F94</f>
        <v>3860</v>
      </c>
      <c r="D10" s="148"/>
      <c r="E10" s="148"/>
      <c r="F10" s="149"/>
    </row>
    <row r="11" spans="1:8" ht="13.5" customHeight="1">
      <c r="A11" s="135"/>
      <c r="B11" s="136"/>
      <c r="C11" s="137"/>
      <c r="D11" s="137"/>
      <c r="E11" s="137"/>
      <c r="F11" s="138"/>
    </row>
    <row r="12" spans="1:8" ht="84">
      <c r="A12" s="27" t="s">
        <v>27</v>
      </c>
      <c r="B12" s="28" t="s">
        <v>28</v>
      </c>
      <c r="C12" s="22" t="s">
        <v>29</v>
      </c>
      <c r="D12" s="22" t="s">
        <v>30</v>
      </c>
      <c r="E12" s="22" t="s">
        <v>31</v>
      </c>
      <c r="F12" s="23" t="s">
        <v>32</v>
      </c>
    </row>
    <row r="13" spans="1:8" ht="31.5" customHeight="1">
      <c r="A13" s="29">
        <v>1</v>
      </c>
      <c r="B13" s="139" t="s">
        <v>33</v>
      </c>
      <c r="C13" s="140"/>
      <c r="D13" s="140"/>
      <c r="E13" s="140"/>
      <c r="F13" s="141"/>
    </row>
    <row r="14" spans="1:8" ht="24">
      <c r="A14" s="30">
        <v>1.1000000000000001</v>
      </c>
      <c r="B14" s="31" t="s">
        <v>34</v>
      </c>
      <c r="C14" s="31" t="s">
        <v>35</v>
      </c>
      <c r="D14" s="32">
        <v>200</v>
      </c>
      <c r="E14" s="31">
        <v>2</v>
      </c>
      <c r="F14" s="33">
        <f t="shared" ref="F14:F19" si="0">D14*E14</f>
        <v>400</v>
      </c>
    </row>
    <row r="15" spans="1:8">
      <c r="A15" s="30">
        <v>1.2</v>
      </c>
      <c r="B15" s="31"/>
      <c r="C15" s="31"/>
      <c r="D15" s="32"/>
      <c r="E15" s="31"/>
      <c r="F15" s="34">
        <f t="shared" si="0"/>
        <v>0</v>
      </c>
    </row>
    <row r="16" spans="1:8">
      <c r="A16" s="30">
        <v>1.3</v>
      </c>
      <c r="B16" s="35"/>
      <c r="C16" s="35"/>
      <c r="D16" s="36"/>
      <c r="E16" s="35"/>
      <c r="F16" s="37">
        <f t="shared" si="0"/>
        <v>0</v>
      </c>
    </row>
    <row r="17" spans="1:6">
      <c r="A17" s="30">
        <v>1.4</v>
      </c>
      <c r="B17" s="35"/>
      <c r="C17" s="35"/>
      <c r="D17" s="36"/>
      <c r="E17" s="35"/>
      <c r="F17" s="37">
        <f t="shared" si="0"/>
        <v>0</v>
      </c>
    </row>
    <row r="18" spans="1:6">
      <c r="A18" s="30">
        <v>1.5</v>
      </c>
      <c r="B18" s="35"/>
      <c r="C18" s="35"/>
      <c r="D18" s="36"/>
      <c r="E18" s="35"/>
      <c r="F18" s="37">
        <f t="shared" si="0"/>
        <v>0</v>
      </c>
    </row>
    <row r="19" spans="1:6">
      <c r="A19" s="30">
        <v>1.6</v>
      </c>
      <c r="B19" s="35"/>
      <c r="C19" s="35"/>
      <c r="D19" s="36"/>
      <c r="E19" s="35"/>
      <c r="F19" s="37">
        <f t="shared" si="0"/>
        <v>0</v>
      </c>
    </row>
    <row r="20" spans="1:6">
      <c r="A20" s="132" t="s">
        <v>36</v>
      </c>
      <c r="B20" s="133"/>
      <c r="C20" s="133"/>
      <c r="D20" s="133"/>
      <c r="E20" s="134"/>
      <c r="F20" s="38">
        <f>SUM(F14:F19)</f>
        <v>400</v>
      </c>
    </row>
    <row r="21" spans="1:6" ht="29.25" customHeight="1">
      <c r="A21" s="29">
        <v>2</v>
      </c>
      <c r="B21" s="139" t="s">
        <v>37</v>
      </c>
      <c r="C21" s="140"/>
      <c r="D21" s="140"/>
      <c r="E21" s="140"/>
      <c r="F21" s="141"/>
    </row>
    <row r="22" spans="1:6">
      <c r="A22" s="30">
        <v>2.1</v>
      </c>
      <c r="B22" s="31" t="s">
        <v>38</v>
      </c>
      <c r="C22" s="31" t="s">
        <v>35</v>
      </c>
      <c r="D22" s="32">
        <v>500</v>
      </c>
      <c r="E22" s="31">
        <v>2</v>
      </c>
      <c r="F22" s="33">
        <f t="shared" ref="F22:F27" si="1">D22*E22</f>
        <v>1000</v>
      </c>
    </row>
    <row r="23" spans="1:6" ht="24">
      <c r="A23" s="30">
        <v>2.2000000000000002</v>
      </c>
      <c r="B23" s="31" t="s">
        <v>39</v>
      </c>
      <c r="C23" s="31" t="s">
        <v>35</v>
      </c>
      <c r="D23" s="32">
        <v>300</v>
      </c>
      <c r="E23" s="31">
        <v>2</v>
      </c>
      <c r="F23" s="33">
        <f t="shared" si="1"/>
        <v>600</v>
      </c>
    </row>
    <row r="24" spans="1:6">
      <c r="A24" s="30">
        <v>2.2999999999999998</v>
      </c>
      <c r="B24" s="31"/>
      <c r="C24" s="35"/>
      <c r="D24" s="36"/>
      <c r="E24" s="35"/>
      <c r="F24" s="37">
        <f t="shared" si="1"/>
        <v>0</v>
      </c>
    </row>
    <row r="25" spans="1:6">
      <c r="A25" s="30">
        <v>2.4</v>
      </c>
      <c r="B25" s="39"/>
      <c r="C25" s="35"/>
      <c r="D25" s="36"/>
      <c r="E25" s="35"/>
      <c r="F25" s="37">
        <f t="shared" si="1"/>
        <v>0</v>
      </c>
    </row>
    <row r="26" spans="1:6">
      <c r="A26" s="30">
        <v>2.5</v>
      </c>
      <c r="B26" s="35"/>
      <c r="C26" s="35"/>
      <c r="D26" s="36"/>
      <c r="E26" s="35"/>
      <c r="F26" s="37">
        <f t="shared" si="1"/>
        <v>0</v>
      </c>
    </row>
    <row r="27" spans="1:6">
      <c r="A27" s="30">
        <v>2.6</v>
      </c>
      <c r="B27" s="35"/>
      <c r="C27" s="35"/>
      <c r="D27" s="36"/>
      <c r="E27" s="35"/>
      <c r="F27" s="37">
        <f t="shared" si="1"/>
        <v>0</v>
      </c>
    </row>
    <row r="28" spans="1:6">
      <c r="A28" s="132" t="s">
        <v>40</v>
      </c>
      <c r="B28" s="133"/>
      <c r="C28" s="133"/>
      <c r="D28" s="133"/>
      <c r="E28" s="134"/>
      <c r="F28" s="38">
        <f>SUM(F22:F27)</f>
        <v>1600</v>
      </c>
    </row>
    <row r="29" spans="1:6" ht="30" customHeight="1">
      <c r="A29" s="29">
        <v>3</v>
      </c>
      <c r="B29" s="142" t="s">
        <v>41</v>
      </c>
      <c r="C29" s="143"/>
      <c r="D29" s="143"/>
      <c r="E29" s="143"/>
      <c r="F29" s="144"/>
    </row>
    <row r="30" spans="1:6" ht="36">
      <c r="A30" s="30">
        <v>3.1</v>
      </c>
      <c r="B30" s="40" t="s">
        <v>42</v>
      </c>
      <c r="C30" s="31" t="s">
        <v>35</v>
      </c>
      <c r="D30" s="32">
        <f>D14*22%</f>
        <v>44</v>
      </c>
      <c r="E30" s="31">
        <v>2</v>
      </c>
      <c r="F30" s="33">
        <f t="shared" ref="F30:F35" si="2">D30*E30</f>
        <v>88</v>
      </c>
    </row>
    <row r="31" spans="1:6" ht="51.75" customHeight="1">
      <c r="A31" s="30">
        <v>3.2</v>
      </c>
      <c r="B31" s="31" t="s">
        <v>43</v>
      </c>
      <c r="C31" s="31" t="s">
        <v>35</v>
      </c>
      <c r="D31" s="32">
        <v>66</v>
      </c>
      <c r="E31" s="31">
        <v>2</v>
      </c>
      <c r="F31" s="33">
        <f t="shared" si="2"/>
        <v>132</v>
      </c>
    </row>
    <row r="32" spans="1:6">
      <c r="A32" s="30">
        <v>3.3</v>
      </c>
      <c r="B32" s="49"/>
      <c r="C32" s="49"/>
      <c r="D32" s="50"/>
      <c r="E32" s="49"/>
      <c r="F32" s="37">
        <f t="shared" si="2"/>
        <v>0</v>
      </c>
    </row>
    <row r="33" spans="1:9">
      <c r="A33" s="30">
        <v>3.4</v>
      </c>
      <c r="B33" s="49"/>
      <c r="C33" s="49"/>
      <c r="D33" s="50"/>
      <c r="E33" s="49"/>
      <c r="F33" s="37">
        <f t="shared" si="2"/>
        <v>0</v>
      </c>
    </row>
    <row r="34" spans="1:9">
      <c r="A34" s="30">
        <v>3.5</v>
      </c>
      <c r="B34" s="49"/>
      <c r="C34" s="49"/>
      <c r="D34" s="50"/>
      <c r="E34" s="49"/>
      <c r="F34" s="37">
        <f t="shared" si="2"/>
        <v>0</v>
      </c>
    </row>
    <row r="35" spans="1:9">
      <c r="A35" s="30">
        <v>3.6</v>
      </c>
      <c r="B35" s="49"/>
      <c r="C35" s="49"/>
      <c r="D35" s="50"/>
      <c r="E35" s="49"/>
      <c r="F35" s="37">
        <f t="shared" si="2"/>
        <v>0</v>
      </c>
    </row>
    <row r="36" spans="1:9">
      <c r="A36" s="132" t="s">
        <v>44</v>
      </c>
      <c r="B36" s="133"/>
      <c r="C36" s="133"/>
      <c r="D36" s="133"/>
      <c r="E36" s="134"/>
      <c r="F36" s="38">
        <f>SUM(F30:F35)</f>
        <v>220</v>
      </c>
    </row>
    <row r="37" spans="1:9" ht="27" customHeight="1">
      <c r="A37" s="29">
        <v>4</v>
      </c>
      <c r="B37" s="142" t="s">
        <v>45</v>
      </c>
      <c r="C37" s="143"/>
      <c r="D37" s="143"/>
      <c r="E37" s="143"/>
      <c r="F37" s="144"/>
    </row>
    <row r="38" spans="1:9" ht="24">
      <c r="A38" s="30">
        <v>4.0999999999999996</v>
      </c>
      <c r="B38" s="19" t="s">
        <v>46</v>
      </c>
      <c r="C38" s="17" t="s">
        <v>47</v>
      </c>
      <c r="D38" s="47">
        <v>10</v>
      </c>
      <c r="E38" s="17">
        <v>16</v>
      </c>
      <c r="F38" s="48">
        <f>D38*E38</f>
        <v>160</v>
      </c>
    </row>
    <row r="39" spans="1:9" ht="24">
      <c r="A39" s="30">
        <v>4.2</v>
      </c>
      <c r="B39" s="31" t="s">
        <v>48</v>
      </c>
      <c r="C39" s="31" t="s">
        <v>49</v>
      </c>
      <c r="D39" s="47">
        <v>40</v>
      </c>
      <c r="E39" s="31">
        <v>2</v>
      </c>
      <c r="F39" s="52">
        <f t="shared" ref="F39:F43" si="3">D39*E39</f>
        <v>80</v>
      </c>
    </row>
    <row r="40" spans="1:9">
      <c r="A40" s="30">
        <v>4.3</v>
      </c>
      <c r="B40" s="41"/>
      <c r="C40" s="31"/>
      <c r="D40" s="32"/>
      <c r="E40" s="31"/>
      <c r="F40" s="37">
        <f t="shared" si="3"/>
        <v>0</v>
      </c>
    </row>
    <row r="41" spans="1:9">
      <c r="A41" s="30">
        <v>4.4000000000000004</v>
      </c>
      <c r="B41" s="51"/>
      <c r="C41" s="31"/>
      <c r="D41" s="32"/>
      <c r="E41" s="31"/>
      <c r="F41" s="37">
        <f t="shared" si="3"/>
        <v>0</v>
      </c>
    </row>
    <row r="42" spans="1:9">
      <c r="A42" s="30">
        <v>4.5</v>
      </c>
      <c r="B42" s="49"/>
      <c r="C42" s="31"/>
      <c r="D42" s="32"/>
      <c r="E42" s="31"/>
      <c r="F42" s="37">
        <f t="shared" si="3"/>
        <v>0</v>
      </c>
    </row>
    <row r="43" spans="1:9">
      <c r="A43" s="30">
        <v>4.5999999999999996</v>
      </c>
      <c r="B43" s="49"/>
      <c r="C43" s="31"/>
      <c r="D43" s="32"/>
      <c r="E43" s="31"/>
      <c r="F43" s="37">
        <f t="shared" si="3"/>
        <v>0</v>
      </c>
    </row>
    <row r="44" spans="1:9">
      <c r="A44" s="132" t="s">
        <v>50</v>
      </c>
      <c r="B44" s="133"/>
      <c r="C44" s="133"/>
      <c r="D44" s="133"/>
      <c r="E44" s="134"/>
      <c r="F44" s="38">
        <f>SUM(F38:F43)</f>
        <v>240</v>
      </c>
    </row>
    <row r="45" spans="1:9" ht="36.75" customHeight="1">
      <c r="A45" s="29">
        <v>5</v>
      </c>
      <c r="B45" s="142" t="s">
        <v>51</v>
      </c>
      <c r="C45" s="143"/>
      <c r="D45" s="143"/>
      <c r="E45" s="143"/>
      <c r="F45" s="144"/>
      <c r="G45" s="153"/>
      <c r="H45" s="154"/>
      <c r="I45" s="154"/>
    </row>
    <row r="46" spans="1:9">
      <c r="A46" s="30">
        <v>5.0999999999999996</v>
      </c>
      <c r="B46" s="31" t="s">
        <v>52</v>
      </c>
      <c r="C46" s="31" t="s">
        <v>53</v>
      </c>
      <c r="D46" s="32">
        <v>400</v>
      </c>
      <c r="E46" s="31">
        <v>1</v>
      </c>
      <c r="F46" s="33">
        <f t="shared" ref="F46:F51" si="4">D46*E46</f>
        <v>400</v>
      </c>
    </row>
    <row r="47" spans="1:9" ht="36" customHeight="1">
      <c r="A47" s="30">
        <v>5.2</v>
      </c>
      <c r="B47" s="31" t="s">
        <v>54</v>
      </c>
      <c r="C47" s="31" t="s">
        <v>55</v>
      </c>
      <c r="D47" s="32">
        <v>1000</v>
      </c>
      <c r="E47" s="31">
        <v>1</v>
      </c>
      <c r="F47" s="33">
        <f t="shared" si="4"/>
        <v>1000</v>
      </c>
    </row>
    <row r="48" spans="1:9">
      <c r="A48" s="30">
        <v>5.3</v>
      </c>
      <c r="B48" s="49"/>
      <c r="C48" s="49"/>
      <c r="D48" s="50"/>
      <c r="E48" s="49"/>
      <c r="F48" s="37">
        <f t="shared" si="4"/>
        <v>0</v>
      </c>
    </row>
    <row r="49" spans="1:6">
      <c r="A49" s="30">
        <v>5.4</v>
      </c>
      <c r="B49" s="49"/>
      <c r="C49" s="49"/>
      <c r="D49" s="50"/>
      <c r="E49" s="49"/>
      <c r="F49" s="37">
        <f t="shared" si="4"/>
        <v>0</v>
      </c>
    </row>
    <row r="50" spans="1:6">
      <c r="A50" s="30">
        <v>5.5</v>
      </c>
      <c r="B50" s="49"/>
      <c r="C50" s="49"/>
      <c r="D50" s="50"/>
      <c r="E50" s="49"/>
      <c r="F50" s="37">
        <f t="shared" si="4"/>
        <v>0</v>
      </c>
    </row>
    <row r="51" spans="1:6">
      <c r="A51" s="30">
        <v>5.6</v>
      </c>
      <c r="B51" s="49"/>
      <c r="C51" s="49"/>
      <c r="D51" s="50"/>
      <c r="E51" s="49"/>
      <c r="F51" s="37">
        <f t="shared" si="4"/>
        <v>0</v>
      </c>
    </row>
    <row r="52" spans="1:6">
      <c r="A52" s="132" t="s">
        <v>56</v>
      </c>
      <c r="B52" s="133"/>
      <c r="C52" s="133"/>
      <c r="D52" s="133"/>
      <c r="E52" s="134"/>
      <c r="F52" s="38">
        <f>SUM(F46:F51)</f>
        <v>1400</v>
      </c>
    </row>
    <row r="53" spans="1:6" ht="39" customHeight="1">
      <c r="A53" s="29">
        <v>6</v>
      </c>
      <c r="B53" s="142" t="s">
        <v>57</v>
      </c>
      <c r="C53" s="143"/>
      <c r="D53" s="143"/>
      <c r="E53" s="143"/>
      <c r="F53" s="144"/>
    </row>
    <row r="54" spans="1:6">
      <c r="A54" s="30">
        <v>6.1</v>
      </c>
      <c r="B54" s="31"/>
      <c r="C54" s="35"/>
      <c r="D54" s="36"/>
      <c r="E54" s="35"/>
      <c r="F54" s="37">
        <f t="shared" ref="F54:F58" si="5">D54*E54</f>
        <v>0</v>
      </c>
    </row>
    <row r="55" spans="1:6">
      <c r="A55" s="30">
        <v>6.2</v>
      </c>
      <c r="B55" s="42"/>
      <c r="C55" s="35"/>
      <c r="D55" s="36"/>
      <c r="E55" s="35"/>
      <c r="F55" s="37">
        <f t="shared" si="5"/>
        <v>0</v>
      </c>
    </row>
    <row r="56" spans="1:6">
      <c r="A56" s="30">
        <v>6.3</v>
      </c>
      <c r="B56" s="42"/>
      <c r="C56" s="35"/>
      <c r="D56" s="36"/>
      <c r="E56" s="35"/>
      <c r="F56" s="37">
        <f t="shared" si="5"/>
        <v>0</v>
      </c>
    </row>
    <row r="57" spans="1:6">
      <c r="A57" s="30">
        <v>6.4</v>
      </c>
      <c r="B57" s="42"/>
      <c r="C57" s="35"/>
      <c r="D57" s="36"/>
      <c r="E57" s="35"/>
      <c r="F57" s="37">
        <f t="shared" si="5"/>
        <v>0</v>
      </c>
    </row>
    <row r="58" spans="1:6">
      <c r="A58" s="30">
        <v>6.5</v>
      </c>
      <c r="B58" s="42"/>
      <c r="C58" s="35"/>
      <c r="D58" s="36"/>
      <c r="E58" s="35"/>
      <c r="F58" s="37">
        <f t="shared" si="5"/>
        <v>0</v>
      </c>
    </row>
    <row r="59" spans="1:6">
      <c r="A59" s="30">
        <v>6.6</v>
      </c>
      <c r="B59" s="42"/>
      <c r="C59" s="35"/>
      <c r="D59" s="36"/>
      <c r="E59" s="35"/>
      <c r="F59" s="37">
        <f>D59*E59</f>
        <v>0</v>
      </c>
    </row>
    <row r="60" spans="1:6">
      <c r="A60" s="132" t="s">
        <v>58</v>
      </c>
      <c r="B60" s="133"/>
      <c r="C60" s="133"/>
      <c r="D60" s="133"/>
      <c r="E60" s="134"/>
      <c r="F60" s="38">
        <f>SUM(F54:F59)</f>
        <v>0</v>
      </c>
    </row>
    <row r="61" spans="1:6" ht="28.5" customHeight="1">
      <c r="A61" s="29">
        <v>7</v>
      </c>
      <c r="B61" s="139" t="s">
        <v>59</v>
      </c>
      <c r="C61" s="140"/>
      <c r="D61" s="140"/>
      <c r="E61" s="140"/>
      <c r="F61" s="141"/>
    </row>
    <row r="62" spans="1:6">
      <c r="A62" s="30">
        <v>7.1</v>
      </c>
      <c r="B62" s="31"/>
      <c r="C62" s="35"/>
      <c r="D62" s="36"/>
      <c r="E62" s="35"/>
      <c r="F62" s="37">
        <f t="shared" ref="F62:F66" si="6">D62*E62</f>
        <v>0</v>
      </c>
    </row>
    <row r="63" spans="1:6">
      <c r="A63" s="30">
        <v>7.2</v>
      </c>
      <c r="B63" s="42"/>
      <c r="C63" s="35"/>
      <c r="D63" s="36"/>
      <c r="E63" s="35"/>
      <c r="F63" s="37">
        <f t="shared" si="6"/>
        <v>0</v>
      </c>
    </row>
    <row r="64" spans="1:6">
      <c r="A64" s="30">
        <v>7.3</v>
      </c>
      <c r="B64" s="42"/>
      <c r="C64" s="35"/>
      <c r="D64" s="36"/>
      <c r="E64" s="35"/>
      <c r="F64" s="37">
        <f t="shared" si="6"/>
        <v>0</v>
      </c>
    </row>
    <row r="65" spans="1:6">
      <c r="A65" s="30">
        <v>7.4</v>
      </c>
      <c r="B65" s="42"/>
      <c r="C65" s="35"/>
      <c r="D65" s="36"/>
      <c r="E65" s="35"/>
      <c r="F65" s="37">
        <f t="shared" si="6"/>
        <v>0</v>
      </c>
    </row>
    <row r="66" spans="1:6">
      <c r="A66" s="30">
        <v>7.5</v>
      </c>
      <c r="B66" s="42"/>
      <c r="C66" s="35"/>
      <c r="D66" s="36"/>
      <c r="E66" s="35"/>
      <c r="F66" s="37">
        <f t="shared" si="6"/>
        <v>0</v>
      </c>
    </row>
    <row r="67" spans="1:6">
      <c r="A67" s="30">
        <v>7.6</v>
      </c>
      <c r="B67" s="42"/>
      <c r="C67" s="35"/>
      <c r="D67" s="36"/>
      <c r="E67" s="35"/>
      <c r="F67" s="37">
        <f>D67*E67</f>
        <v>0</v>
      </c>
    </row>
    <row r="68" spans="1:6">
      <c r="A68" s="132" t="s">
        <v>60</v>
      </c>
      <c r="B68" s="133"/>
      <c r="C68" s="133"/>
      <c r="D68" s="133"/>
      <c r="E68" s="134"/>
      <c r="F68" s="38">
        <f>SUM(F62:F67)</f>
        <v>0</v>
      </c>
    </row>
    <row r="69" spans="1:6" ht="50.25" customHeight="1">
      <c r="A69" s="29">
        <v>8</v>
      </c>
      <c r="B69" s="142" t="s">
        <v>61</v>
      </c>
      <c r="C69" s="143"/>
      <c r="D69" s="143"/>
      <c r="E69" s="143"/>
      <c r="F69" s="144"/>
    </row>
    <row r="70" spans="1:6" ht="15" customHeight="1">
      <c r="A70" s="30">
        <v>8.1</v>
      </c>
      <c r="B70" s="31"/>
      <c r="C70" s="35"/>
      <c r="D70" s="36"/>
      <c r="E70" s="35"/>
      <c r="F70" s="37">
        <f t="shared" ref="F70:F74" si="7">D70*E70</f>
        <v>0</v>
      </c>
    </row>
    <row r="71" spans="1:6">
      <c r="A71" s="30">
        <v>8.1999999999999993</v>
      </c>
      <c r="B71" s="42"/>
      <c r="C71" s="35"/>
      <c r="D71" s="36"/>
      <c r="E71" s="35"/>
      <c r="F71" s="37">
        <f t="shared" si="7"/>
        <v>0</v>
      </c>
    </row>
    <row r="72" spans="1:6">
      <c r="A72" s="30">
        <v>8.3000000000000007</v>
      </c>
      <c r="B72" s="42"/>
      <c r="C72" s="35"/>
      <c r="D72" s="36"/>
      <c r="E72" s="35"/>
      <c r="F72" s="37">
        <f t="shared" si="7"/>
        <v>0</v>
      </c>
    </row>
    <row r="73" spans="1:6">
      <c r="A73" s="30">
        <v>8.4</v>
      </c>
      <c r="B73" s="42"/>
      <c r="C73" s="35"/>
      <c r="D73" s="36"/>
      <c r="E73" s="35"/>
      <c r="F73" s="37">
        <f t="shared" si="7"/>
        <v>0</v>
      </c>
    </row>
    <row r="74" spans="1:6">
      <c r="A74" s="30">
        <v>8.5</v>
      </c>
      <c r="B74" s="42"/>
      <c r="C74" s="35"/>
      <c r="D74" s="36"/>
      <c r="E74" s="35"/>
      <c r="F74" s="37">
        <f t="shared" si="7"/>
        <v>0</v>
      </c>
    </row>
    <row r="75" spans="1:6">
      <c r="A75" s="30">
        <v>8.6</v>
      </c>
      <c r="B75" s="42"/>
      <c r="C75" s="35"/>
      <c r="D75" s="36"/>
      <c r="E75" s="35"/>
      <c r="F75" s="37">
        <f>D75*E75</f>
        <v>0</v>
      </c>
    </row>
    <row r="76" spans="1:6">
      <c r="A76" s="132" t="s">
        <v>62</v>
      </c>
      <c r="B76" s="133"/>
      <c r="C76" s="133"/>
      <c r="D76" s="133"/>
      <c r="E76" s="134"/>
      <c r="F76" s="38">
        <f>SUM(F70:F75)</f>
        <v>0</v>
      </c>
    </row>
    <row r="77" spans="1:6" ht="53.25" customHeight="1">
      <c r="A77" s="29">
        <v>9</v>
      </c>
      <c r="B77" s="142" t="s">
        <v>63</v>
      </c>
      <c r="C77" s="143"/>
      <c r="D77" s="143"/>
      <c r="E77" s="143"/>
      <c r="F77" s="144"/>
    </row>
    <row r="78" spans="1:6">
      <c r="A78" s="30">
        <v>9.1</v>
      </c>
      <c r="B78" s="49"/>
      <c r="C78" s="49"/>
      <c r="D78" s="50"/>
      <c r="E78" s="49"/>
      <c r="F78" s="37">
        <f t="shared" ref="F78:F83" si="8">D78*E78</f>
        <v>0</v>
      </c>
    </row>
    <row r="79" spans="1:6">
      <c r="A79" s="30">
        <v>9.1999999999999993</v>
      </c>
      <c r="B79" s="49"/>
      <c r="C79" s="49"/>
      <c r="D79" s="50"/>
      <c r="E79" s="49"/>
      <c r="F79" s="37">
        <f t="shared" si="8"/>
        <v>0</v>
      </c>
    </row>
    <row r="80" spans="1:6">
      <c r="A80" s="30">
        <v>9.3000000000000007</v>
      </c>
      <c r="B80" s="49"/>
      <c r="C80" s="49"/>
      <c r="D80" s="50"/>
      <c r="E80" s="49"/>
      <c r="F80" s="37">
        <f t="shared" si="8"/>
        <v>0</v>
      </c>
    </row>
    <row r="81" spans="1:6">
      <c r="A81" s="30">
        <v>9.4</v>
      </c>
      <c r="B81" s="49"/>
      <c r="C81" s="49"/>
      <c r="D81" s="50"/>
      <c r="E81" s="49"/>
      <c r="F81" s="37">
        <f t="shared" si="8"/>
        <v>0</v>
      </c>
    </row>
    <row r="82" spans="1:6">
      <c r="A82" s="30">
        <v>9.5</v>
      </c>
      <c r="B82" s="49"/>
      <c r="C82" s="49"/>
      <c r="D82" s="50"/>
      <c r="E82" s="49"/>
      <c r="F82" s="37">
        <f t="shared" si="8"/>
        <v>0</v>
      </c>
    </row>
    <row r="83" spans="1:6">
      <c r="A83" s="30">
        <v>9.6</v>
      </c>
      <c r="B83" s="49"/>
      <c r="C83" s="49"/>
      <c r="D83" s="50"/>
      <c r="E83" s="49"/>
      <c r="F83" s="37">
        <f t="shared" si="8"/>
        <v>0</v>
      </c>
    </row>
    <row r="84" spans="1:6">
      <c r="A84" s="132" t="s">
        <v>64</v>
      </c>
      <c r="B84" s="133"/>
      <c r="C84" s="133"/>
      <c r="D84" s="133"/>
      <c r="E84" s="134"/>
      <c r="F84" s="38">
        <f>SUM(F78:F83)</f>
        <v>0</v>
      </c>
    </row>
    <row r="85" spans="1:6" ht="37.9" customHeight="1">
      <c r="A85" s="129" t="s">
        <v>65</v>
      </c>
      <c r="B85" s="130"/>
      <c r="C85" s="130"/>
      <c r="D85" s="130"/>
      <c r="E85" s="131"/>
      <c r="F85" s="43">
        <f>SUM(F20,F28,F36,F44,F52,F60,F68,F76,F84)</f>
        <v>3860</v>
      </c>
    </row>
    <row r="86" spans="1:6" ht="27.75" customHeight="1">
      <c r="A86" s="29">
        <v>10</v>
      </c>
      <c r="B86" s="142" t="s">
        <v>66</v>
      </c>
      <c r="C86" s="143"/>
      <c r="D86" s="143"/>
      <c r="E86" s="143"/>
      <c r="F86" s="144"/>
    </row>
    <row r="87" spans="1:6">
      <c r="A87" s="30">
        <v>10.1</v>
      </c>
      <c r="B87" s="49"/>
      <c r="C87" s="49"/>
      <c r="D87" s="50"/>
      <c r="E87" s="49"/>
      <c r="F87" s="37">
        <f t="shared" ref="F87:F92" si="9">D87*E87</f>
        <v>0</v>
      </c>
    </row>
    <row r="88" spans="1:6">
      <c r="A88" s="30">
        <v>10.199999999999999</v>
      </c>
      <c r="B88" s="49"/>
      <c r="C88" s="49"/>
      <c r="D88" s="50"/>
      <c r="E88" s="49"/>
      <c r="F88" s="37">
        <f>D88*E88</f>
        <v>0</v>
      </c>
    </row>
    <row r="89" spans="1:6">
      <c r="A89" s="30">
        <v>10.3</v>
      </c>
      <c r="B89" s="49"/>
      <c r="C89" s="49"/>
      <c r="D89" s="50"/>
      <c r="E89" s="49"/>
      <c r="F89" s="37">
        <f t="shared" si="9"/>
        <v>0</v>
      </c>
    </row>
    <row r="90" spans="1:6">
      <c r="A90" s="30">
        <v>10.4</v>
      </c>
      <c r="B90" s="49"/>
      <c r="C90" s="49"/>
      <c r="D90" s="50"/>
      <c r="E90" s="49"/>
      <c r="F90" s="37">
        <f t="shared" si="9"/>
        <v>0</v>
      </c>
    </row>
    <row r="91" spans="1:6">
      <c r="A91" s="30">
        <v>10.5</v>
      </c>
      <c r="B91" s="49"/>
      <c r="C91" s="49"/>
      <c r="D91" s="50"/>
      <c r="E91" s="49"/>
      <c r="F91" s="37">
        <f t="shared" si="9"/>
        <v>0</v>
      </c>
    </row>
    <row r="92" spans="1:6">
      <c r="A92" s="30">
        <v>10.6</v>
      </c>
      <c r="B92" s="49"/>
      <c r="C92" s="49"/>
      <c r="D92" s="50"/>
      <c r="E92" s="49"/>
      <c r="F92" s="37">
        <f t="shared" si="9"/>
        <v>0</v>
      </c>
    </row>
    <row r="93" spans="1:6">
      <c r="A93" s="132" t="s">
        <v>67</v>
      </c>
      <c r="B93" s="133"/>
      <c r="C93" s="133"/>
      <c r="D93" s="133"/>
      <c r="E93" s="134"/>
      <c r="F93" s="38">
        <f>SUM(F87:F92)</f>
        <v>0</v>
      </c>
    </row>
    <row r="94" spans="1:6" ht="34.15" customHeight="1">
      <c r="A94" s="129" t="s">
        <v>68</v>
      </c>
      <c r="B94" s="130"/>
      <c r="C94" s="130"/>
      <c r="D94" s="130"/>
      <c r="E94" s="131"/>
      <c r="F94" s="43">
        <f>SUM(F20+F28+F36+F44+F52++F60+F68+F76+F84+F93)</f>
        <v>3860</v>
      </c>
    </row>
    <row r="95" spans="1:6" ht="37.15" customHeight="1">
      <c r="A95" s="155" t="s">
        <v>69</v>
      </c>
      <c r="B95" s="156"/>
      <c r="C95" s="156"/>
      <c r="D95" s="156"/>
      <c r="E95" s="157"/>
      <c r="F95" s="44">
        <f>F85/F94</f>
        <v>1</v>
      </c>
    </row>
  </sheetData>
  <mergeCells count="39">
    <mergeCell ref="G45:I45"/>
    <mergeCell ref="A95:E95"/>
    <mergeCell ref="A85:E85"/>
    <mergeCell ref="B86:F86"/>
    <mergeCell ref="B29:F29"/>
    <mergeCell ref="A36:E36"/>
    <mergeCell ref="B37:F37"/>
    <mergeCell ref="A44:E44"/>
    <mergeCell ref="B45:F45"/>
    <mergeCell ref="A52:E52"/>
    <mergeCell ref="B69:F69"/>
    <mergeCell ref="A76:E76"/>
    <mergeCell ref="B77:F77"/>
    <mergeCell ref="A84:E84"/>
    <mergeCell ref="B61:F61"/>
    <mergeCell ref="A68:E68"/>
    <mergeCell ref="A9:F9"/>
    <mergeCell ref="A93:E93"/>
    <mergeCell ref="A10:B10"/>
    <mergeCell ref="C10:F10"/>
    <mergeCell ref="A8:B8"/>
    <mergeCell ref="C8:F8"/>
    <mergeCell ref="A94:E94"/>
    <mergeCell ref="A60:E60"/>
    <mergeCell ref="A11:B11"/>
    <mergeCell ref="C11:F11"/>
    <mergeCell ref="A28:E28"/>
    <mergeCell ref="B13:F13"/>
    <mergeCell ref="A20:E20"/>
    <mergeCell ref="B21:F21"/>
    <mergeCell ref="B53:F53"/>
    <mergeCell ref="A4:B4"/>
    <mergeCell ref="C4:F4"/>
    <mergeCell ref="A5:B5"/>
    <mergeCell ref="C5:F5"/>
    <mergeCell ref="A7:B7"/>
    <mergeCell ref="C7:F7"/>
    <mergeCell ref="A6:B6"/>
    <mergeCell ref="C6:F6"/>
  </mergeCells>
  <pageMargins left="0.7" right="0.7" top="0.75" bottom="0.75" header="0.3" footer="0.3"/>
  <pageSetup paperSize="9" orientation="portrait" r:id="rId1"/>
  <customProperties>
    <customPr name="EpmWorksheetKeyString_GUID" r:id="rId2"/>
  </customPropertie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73"/>
  <sheetViews>
    <sheetView tabSelected="1" topLeftCell="A26" workbookViewId="0">
      <selection activeCell="C34" sqref="C34"/>
    </sheetView>
  </sheetViews>
  <sheetFormatPr defaultColWidth="11.42578125" defaultRowHeight="15"/>
  <cols>
    <col min="1" max="1" width="5.140625" customWidth="1"/>
    <col min="2" max="2" width="37.85546875" customWidth="1"/>
    <col min="3" max="3" width="52.140625" customWidth="1"/>
    <col min="4" max="4" width="45.28515625" customWidth="1"/>
    <col min="5" max="5" width="11.42578125" customWidth="1"/>
    <col min="6" max="6" width="59.140625" customWidth="1"/>
  </cols>
  <sheetData>
    <row r="1" spans="1:6" ht="15.75" customHeight="1" thickBot="1">
      <c r="A1" s="175" t="s">
        <v>70</v>
      </c>
      <c r="B1" s="176"/>
      <c r="C1" s="167" t="s">
        <v>71</v>
      </c>
      <c r="D1" s="168"/>
    </row>
    <row r="2" spans="1:6" ht="26.25">
      <c r="A2" s="172" t="s">
        <v>72</v>
      </c>
      <c r="B2" s="173"/>
      <c r="C2" s="16" t="s">
        <v>73</v>
      </c>
      <c r="D2" s="15" t="s">
        <v>74</v>
      </c>
    </row>
    <row r="3" spans="1:6" ht="115.5" thickBot="1">
      <c r="A3" s="174"/>
      <c r="B3" s="173"/>
      <c r="C3" s="6" t="s">
        <v>75</v>
      </c>
      <c r="D3" s="7" t="s">
        <v>76</v>
      </c>
    </row>
    <row r="4" spans="1:6" ht="30" customHeight="1">
      <c r="A4" s="8">
        <v>1</v>
      </c>
      <c r="B4" s="169" t="s">
        <v>77</v>
      </c>
      <c r="C4" s="170"/>
      <c r="D4" s="171"/>
    </row>
    <row r="5" spans="1:6" ht="112.5" customHeight="1">
      <c r="A5" s="3">
        <v>1.1000000000000001</v>
      </c>
      <c r="B5" s="18" t="s">
        <v>78</v>
      </c>
      <c r="C5" s="45" t="s">
        <v>79</v>
      </c>
      <c r="D5" s="46" t="s">
        <v>80</v>
      </c>
      <c r="F5" s="14" t="s">
        <v>81</v>
      </c>
    </row>
    <row r="6" spans="1:6">
      <c r="A6" s="3">
        <v>1.2</v>
      </c>
      <c r="B6" s="55"/>
      <c r="C6" s="56"/>
      <c r="D6" s="57"/>
    </row>
    <row r="7" spans="1:6">
      <c r="A7" s="3">
        <v>1.3</v>
      </c>
      <c r="B7" s="55"/>
      <c r="C7" s="58"/>
      <c r="D7" s="57"/>
    </row>
    <row r="8" spans="1:6">
      <c r="A8" s="3">
        <v>1.4</v>
      </c>
      <c r="B8" s="55"/>
      <c r="C8" s="58"/>
      <c r="D8" s="57"/>
    </row>
    <row r="9" spans="1:6">
      <c r="A9" s="3">
        <v>1.5</v>
      </c>
      <c r="B9" s="55"/>
      <c r="C9" s="58"/>
      <c r="D9" s="57"/>
    </row>
    <row r="10" spans="1:6">
      <c r="A10" s="3">
        <v>1.6</v>
      </c>
      <c r="B10" s="55"/>
      <c r="C10" s="58"/>
      <c r="D10" s="57"/>
    </row>
    <row r="11" spans="1:6" ht="30" customHeight="1">
      <c r="A11" s="2">
        <v>2</v>
      </c>
      <c r="B11" s="177" t="s">
        <v>82</v>
      </c>
      <c r="C11" s="177"/>
      <c r="D11" s="178"/>
    </row>
    <row r="12" spans="1:6" ht="84">
      <c r="A12" s="3">
        <v>2.1</v>
      </c>
      <c r="B12" s="45" t="s">
        <v>38</v>
      </c>
      <c r="C12" s="45" t="s">
        <v>83</v>
      </c>
      <c r="D12" s="46" t="s">
        <v>84</v>
      </c>
    </row>
    <row r="13" spans="1:6" ht="72">
      <c r="A13" s="3">
        <v>2.2000000000000002</v>
      </c>
      <c r="B13" s="45" t="s">
        <v>39</v>
      </c>
      <c r="C13" s="45" t="s">
        <v>85</v>
      </c>
      <c r="D13" s="46" t="s">
        <v>86</v>
      </c>
    </row>
    <row r="14" spans="1:6">
      <c r="A14" s="3">
        <v>2.2999999999999998</v>
      </c>
      <c r="B14" s="62"/>
      <c r="C14" s="61"/>
      <c r="D14" s="59"/>
    </row>
    <row r="15" spans="1:6">
      <c r="A15" s="3">
        <v>2.4</v>
      </c>
      <c r="B15" s="62"/>
      <c r="C15" s="61"/>
      <c r="D15" s="59"/>
    </row>
    <row r="16" spans="1:6">
      <c r="A16" s="3">
        <v>2.5</v>
      </c>
      <c r="B16" s="62"/>
      <c r="C16" s="61"/>
      <c r="D16" s="59"/>
    </row>
    <row r="17" spans="1:6">
      <c r="A17" s="3">
        <v>2.6</v>
      </c>
      <c r="B17" s="62"/>
      <c r="C17" s="61"/>
      <c r="D17" s="59"/>
    </row>
    <row r="18" spans="1:6" ht="33" customHeight="1">
      <c r="A18" s="2">
        <v>3</v>
      </c>
      <c r="B18" s="160" t="s">
        <v>87</v>
      </c>
      <c r="C18" s="160"/>
      <c r="D18" s="161"/>
    </row>
    <row r="19" spans="1:6" ht="48">
      <c r="A19" s="3">
        <v>3.1</v>
      </c>
      <c r="B19" s="40" t="s">
        <v>42</v>
      </c>
      <c r="C19" s="45" t="s">
        <v>79</v>
      </c>
      <c r="D19" s="46" t="s">
        <v>88</v>
      </c>
    </row>
    <row r="20" spans="1:6" ht="75" customHeight="1">
      <c r="A20" s="3">
        <v>3.2</v>
      </c>
      <c r="B20" s="45" t="s">
        <v>43</v>
      </c>
      <c r="C20" s="40" t="s">
        <v>89</v>
      </c>
      <c r="D20" s="46" t="s">
        <v>90</v>
      </c>
      <c r="F20" s="14" t="s">
        <v>91</v>
      </c>
    </row>
    <row r="21" spans="1:6">
      <c r="A21" s="3">
        <v>3.3</v>
      </c>
      <c r="B21" s="69"/>
      <c r="C21" s="61"/>
      <c r="D21" s="59"/>
    </row>
    <row r="22" spans="1:6">
      <c r="A22" s="3">
        <v>3.4</v>
      </c>
      <c r="B22" s="69"/>
      <c r="C22" s="61"/>
      <c r="D22" s="59"/>
    </row>
    <row r="23" spans="1:6">
      <c r="A23" s="3">
        <v>3.5</v>
      </c>
      <c r="B23" s="69"/>
      <c r="C23" s="61"/>
      <c r="D23" s="59"/>
    </row>
    <row r="24" spans="1:6">
      <c r="A24" s="3">
        <v>3.6</v>
      </c>
      <c r="B24" s="69"/>
      <c r="C24" s="61"/>
      <c r="D24" s="59"/>
    </row>
    <row r="25" spans="1:6" ht="34.5" customHeight="1">
      <c r="A25" s="2">
        <v>4</v>
      </c>
      <c r="B25" s="162" t="s">
        <v>92</v>
      </c>
      <c r="C25" s="163"/>
      <c r="D25" s="164"/>
    </row>
    <row r="26" spans="1:6" ht="84">
      <c r="A26" s="3">
        <v>4.0999999999999996</v>
      </c>
      <c r="B26" s="19" t="s">
        <v>46</v>
      </c>
      <c r="C26" s="53" t="s">
        <v>93</v>
      </c>
      <c r="D26" s="54" t="s">
        <v>94</v>
      </c>
    </row>
    <row r="27" spans="1:6" ht="36">
      <c r="A27" s="3">
        <v>4.2</v>
      </c>
      <c r="B27" s="45" t="s">
        <v>48</v>
      </c>
      <c r="C27" s="45" t="s">
        <v>95</v>
      </c>
      <c r="D27" s="60" t="s">
        <v>96</v>
      </c>
    </row>
    <row r="28" spans="1:6">
      <c r="A28" s="3">
        <v>4.3</v>
      </c>
      <c r="B28" s="68"/>
      <c r="C28" s="63"/>
      <c r="D28" s="60"/>
    </row>
    <row r="29" spans="1:6">
      <c r="A29" s="3">
        <v>4.4000000000000004</v>
      </c>
      <c r="B29" s="68"/>
      <c r="C29" s="63"/>
      <c r="D29" s="60"/>
    </row>
    <row r="30" spans="1:6">
      <c r="A30" s="3">
        <v>4.5</v>
      </c>
      <c r="B30" s="68"/>
      <c r="C30" s="63"/>
      <c r="D30" s="60"/>
    </row>
    <row r="31" spans="1:6">
      <c r="A31" s="3">
        <v>4.5999999999999996</v>
      </c>
      <c r="B31" s="68"/>
      <c r="C31" s="63"/>
      <c r="D31" s="60"/>
    </row>
    <row r="32" spans="1:6" ht="29.25" customHeight="1">
      <c r="A32" s="2">
        <v>5</v>
      </c>
      <c r="B32" s="162" t="s">
        <v>97</v>
      </c>
      <c r="C32" s="163"/>
      <c r="D32" s="164"/>
    </row>
    <row r="33" spans="1:6" ht="118.5">
      <c r="A33" s="3">
        <v>5.0999999999999996</v>
      </c>
      <c r="B33" s="45" t="s">
        <v>52</v>
      </c>
      <c r="C33" s="53" t="s">
        <v>98</v>
      </c>
      <c r="D33" s="54" t="s">
        <v>99</v>
      </c>
      <c r="F33" s="14"/>
    </row>
    <row r="34" spans="1:6" ht="48">
      <c r="A34" s="3">
        <v>5.2</v>
      </c>
      <c r="B34" s="45" t="s">
        <v>54</v>
      </c>
      <c r="C34" s="53" t="s">
        <v>100</v>
      </c>
      <c r="D34" s="54" t="s">
        <v>101</v>
      </c>
    </row>
    <row r="35" spans="1:6">
      <c r="A35" s="3">
        <v>5.3</v>
      </c>
      <c r="B35" s="62"/>
      <c r="C35" s="61"/>
      <c r="D35" s="59"/>
    </row>
    <row r="36" spans="1:6">
      <c r="A36" s="3">
        <v>5.4</v>
      </c>
      <c r="B36" s="62"/>
      <c r="C36" s="61"/>
      <c r="D36" s="59"/>
    </row>
    <row r="37" spans="1:6">
      <c r="A37" s="3">
        <v>5.5</v>
      </c>
      <c r="B37" s="62"/>
      <c r="C37" s="61"/>
      <c r="D37" s="59"/>
    </row>
    <row r="38" spans="1:6">
      <c r="A38" s="3">
        <v>5.6</v>
      </c>
      <c r="B38" s="62"/>
      <c r="C38" s="61"/>
      <c r="D38" s="59"/>
    </row>
    <row r="39" spans="1:6" ht="35.25" customHeight="1">
      <c r="A39" s="2">
        <v>6</v>
      </c>
      <c r="B39" s="165" t="s">
        <v>102</v>
      </c>
      <c r="C39" s="160"/>
      <c r="D39" s="161"/>
    </row>
    <row r="40" spans="1:6">
      <c r="A40" s="3">
        <v>6.1</v>
      </c>
      <c r="B40" s="18"/>
      <c r="C40" s="61"/>
      <c r="D40" s="59"/>
    </row>
    <row r="41" spans="1:6">
      <c r="A41" s="3">
        <v>6.2</v>
      </c>
      <c r="B41" s="64"/>
      <c r="C41" s="61"/>
      <c r="D41" s="59"/>
    </row>
    <row r="42" spans="1:6">
      <c r="A42" s="3">
        <v>6.3</v>
      </c>
      <c r="B42" s="64"/>
      <c r="C42" s="61"/>
      <c r="D42" s="59"/>
    </row>
    <row r="43" spans="1:6">
      <c r="A43" s="3">
        <v>6.4</v>
      </c>
      <c r="B43" s="64"/>
      <c r="C43" s="61"/>
      <c r="D43" s="59"/>
    </row>
    <row r="44" spans="1:6">
      <c r="A44" s="3">
        <v>6.5</v>
      </c>
      <c r="B44" s="64"/>
      <c r="C44" s="61"/>
      <c r="D44" s="59"/>
    </row>
    <row r="45" spans="1:6">
      <c r="A45" s="3">
        <v>6.6</v>
      </c>
      <c r="B45" s="64"/>
      <c r="C45" s="61"/>
      <c r="D45" s="59"/>
    </row>
    <row r="46" spans="1:6" ht="30" customHeight="1">
      <c r="A46" s="2">
        <v>7</v>
      </c>
      <c r="B46" s="166" t="s">
        <v>103</v>
      </c>
      <c r="C46" s="163"/>
      <c r="D46" s="164"/>
    </row>
    <row r="47" spans="1:6">
      <c r="A47" s="3">
        <v>7.1</v>
      </c>
      <c r="B47" s="62"/>
      <c r="C47" s="61"/>
      <c r="D47" s="59"/>
    </row>
    <row r="48" spans="1:6">
      <c r="A48" s="3">
        <v>7.2</v>
      </c>
      <c r="B48" s="62"/>
      <c r="C48" s="61"/>
      <c r="D48" s="59"/>
    </row>
    <row r="49" spans="1:4">
      <c r="A49" s="3">
        <v>7.3</v>
      </c>
      <c r="B49" s="62"/>
      <c r="C49" s="61"/>
      <c r="D49" s="59"/>
    </row>
    <row r="50" spans="1:4">
      <c r="A50" s="3">
        <v>7.4</v>
      </c>
      <c r="B50" s="62"/>
      <c r="C50" s="61"/>
      <c r="D50" s="59"/>
    </row>
    <row r="51" spans="1:4">
      <c r="A51" s="3">
        <v>7.5</v>
      </c>
      <c r="B51" s="62"/>
      <c r="C51" s="61"/>
      <c r="D51" s="59"/>
    </row>
    <row r="52" spans="1:4">
      <c r="A52" s="3">
        <v>7.6</v>
      </c>
      <c r="B52" s="62"/>
      <c r="C52" s="61"/>
      <c r="D52" s="59"/>
    </row>
    <row r="53" spans="1:4" ht="39" customHeight="1">
      <c r="A53" s="2">
        <v>8</v>
      </c>
      <c r="B53" s="166" t="s">
        <v>104</v>
      </c>
      <c r="C53" s="163"/>
      <c r="D53" s="164"/>
    </row>
    <row r="54" spans="1:4">
      <c r="A54" s="3">
        <v>8.1</v>
      </c>
      <c r="B54" s="62"/>
      <c r="C54" s="61"/>
      <c r="D54" s="59"/>
    </row>
    <row r="55" spans="1:4">
      <c r="A55" s="3">
        <v>8.1999999999999993</v>
      </c>
      <c r="B55" s="62"/>
      <c r="C55" s="61"/>
      <c r="D55" s="59"/>
    </row>
    <row r="56" spans="1:4">
      <c r="A56" s="3">
        <v>8.3000000000000007</v>
      </c>
      <c r="B56" s="62"/>
      <c r="C56" s="61"/>
      <c r="D56" s="59"/>
    </row>
    <row r="57" spans="1:4">
      <c r="A57" s="3">
        <v>8.4</v>
      </c>
      <c r="B57" s="62"/>
      <c r="C57" s="61"/>
      <c r="D57" s="59"/>
    </row>
    <row r="58" spans="1:4">
      <c r="A58" s="3">
        <v>8.5</v>
      </c>
      <c r="B58" s="62"/>
      <c r="C58" s="61"/>
      <c r="D58" s="59"/>
    </row>
    <row r="59" spans="1:4">
      <c r="A59" s="3">
        <v>8.6</v>
      </c>
      <c r="B59" s="62"/>
      <c r="C59" s="61"/>
      <c r="D59" s="59"/>
    </row>
    <row r="60" spans="1:4" ht="30" customHeight="1">
      <c r="A60" s="2">
        <v>9</v>
      </c>
      <c r="B60" s="166" t="s">
        <v>105</v>
      </c>
      <c r="C60" s="163"/>
      <c r="D60" s="164"/>
    </row>
    <row r="61" spans="1:4">
      <c r="A61" s="3">
        <v>9.1</v>
      </c>
      <c r="B61" s="62"/>
      <c r="C61" s="61"/>
      <c r="D61" s="59"/>
    </row>
    <row r="62" spans="1:4">
      <c r="A62" s="3">
        <v>9.1999999999999993</v>
      </c>
      <c r="B62" s="62"/>
      <c r="C62" s="61"/>
      <c r="D62" s="59"/>
    </row>
    <row r="63" spans="1:4">
      <c r="A63" s="3">
        <v>9.3000000000000007</v>
      </c>
      <c r="B63" s="62"/>
      <c r="C63" s="61"/>
      <c r="D63" s="59"/>
    </row>
    <row r="64" spans="1:4">
      <c r="A64" s="3">
        <v>9.4</v>
      </c>
      <c r="B64" s="62"/>
      <c r="C64" s="61"/>
      <c r="D64" s="59"/>
    </row>
    <row r="65" spans="1:4">
      <c r="A65" s="3">
        <v>9.5</v>
      </c>
      <c r="B65" s="62"/>
      <c r="C65" s="61"/>
      <c r="D65" s="59"/>
    </row>
    <row r="66" spans="1:4">
      <c r="A66" s="3">
        <v>9.6</v>
      </c>
      <c r="B66" s="62"/>
      <c r="C66" s="61"/>
      <c r="D66" s="59"/>
    </row>
    <row r="67" spans="1:4" ht="30" customHeight="1">
      <c r="A67" s="8">
        <v>10</v>
      </c>
      <c r="B67" s="158" t="s">
        <v>106</v>
      </c>
      <c r="C67" s="158"/>
      <c r="D67" s="159"/>
    </row>
    <row r="68" spans="1:4">
      <c r="A68" s="3">
        <v>10.1</v>
      </c>
      <c r="B68" s="62"/>
      <c r="C68" s="61"/>
      <c r="D68" s="59"/>
    </row>
    <row r="69" spans="1:4">
      <c r="A69" s="3">
        <v>10.199999999999999</v>
      </c>
      <c r="B69" s="62"/>
      <c r="C69" s="61"/>
      <c r="D69" s="59"/>
    </row>
    <row r="70" spans="1:4">
      <c r="A70" s="3">
        <v>10.3</v>
      </c>
      <c r="B70" s="62"/>
      <c r="C70" s="61"/>
      <c r="D70" s="59"/>
    </row>
    <row r="71" spans="1:4">
      <c r="A71" s="3">
        <v>10.4</v>
      </c>
      <c r="B71" s="62"/>
      <c r="C71" s="61"/>
      <c r="D71" s="59"/>
    </row>
    <row r="72" spans="1:4">
      <c r="A72" s="3">
        <v>10.5</v>
      </c>
      <c r="B72" s="62"/>
      <c r="C72" s="61"/>
      <c r="D72" s="59"/>
    </row>
    <row r="73" spans="1:4">
      <c r="A73" s="20">
        <v>10.6</v>
      </c>
      <c r="B73" s="65"/>
      <c r="C73" s="66"/>
      <c r="D73" s="67"/>
    </row>
  </sheetData>
  <mergeCells count="13">
    <mergeCell ref="C1:D1"/>
    <mergeCell ref="B4:D4"/>
    <mergeCell ref="A2:B3"/>
    <mergeCell ref="A1:B1"/>
    <mergeCell ref="B11:D11"/>
    <mergeCell ref="B67:D67"/>
    <mergeCell ref="B18:D18"/>
    <mergeCell ref="B25:D25"/>
    <mergeCell ref="B32:D32"/>
    <mergeCell ref="B39:D39"/>
    <mergeCell ref="B46:D46"/>
    <mergeCell ref="B53:D53"/>
    <mergeCell ref="B60:D60"/>
  </mergeCells>
  <pageMargins left="0.7" right="0.7" top="0.78740157499999996" bottom="0.78740157499999996" header="0.3" footer="0.3"/>
  <pageSetup paperSize="9" scale="33"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Chyhyryk, Anna</dc:creator>
  <cp:keywords/>
  <dc:description/>
  <cp:lastModifiedBy/>
  <cp:revision/>
  <dcterms:created xsi:type="dcterms:W3CDTF">2015-06-05T18:19:34Z</dcterms:created>
  <dcterms:modified xsi:type="dcterms:W3CDTF">2024-05-03T10:26:59Z</dcterms:modified>
  <cp:category/>
  <cp:contentStatus/>
</cp:coreProperties>
</file>